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ay Haralanov\Desktop\Ivo\Obekti\DPPI\Varna-Zapad\Rehabilitaciq na vyn6ni vodoprovodi\New folder\"/>
    </mc:Choice>
  </mc:AlternateContent>
  <bookViews>
    <workbookView xWindow="0" yWindow="0" windowWidth="2400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4" i="1" l="1"/>
  <c r="F119" i="1"/>
  <c r="F72" i="1"/>
  <c r="F166" i="1" l="1"/>
  <c r="F167" i="1"/>
  <c r="F168" i="1" s="1"/>
</calcChain>
</file>

<file path=xl/sharedStrings.xml><?xml version="1.0" encoding="utf-8"?>
<sst xmlns="http://schemas.openxmlformats.org/spreadsheetml/2006/main" count="311" uniqueCount="112">
  <si>
    <t xml:space="preserve">КОЛИЧЕСТВЕНА СМЕТКА </t>
  </si>
  <si>
    <t>N</t>
  </si>
  <si>
    <t>ОПИСАНИЕ  НА  ВИДОВЕТЕ РАБОТИ</t>
  </si>
  <si>
    <t>МЯРКА</t>
  </si>
  <si>
    <t>КОЛИЧЕСТВА</t>
  </si>
  <si>
    <t>м</t>
  </si>
  <si>
    <t>м3</t>
  </si>
  <si>
    <t>бр.</t>
  </si>
  <si>
    <t>Направа на бетонов кожух за плитко преминаване с бетон С 12/15.</t>
  </si>
  <si>
    <t>Общо за сметка 1.2</t>
  </si>
  <si>
    <t>м2</t>
  </si>
  <si>
    <t>кг.</t>
  </si>
  <si>
    <t>Общо за сметка 1.3</t>
  </si>
  <si>
    <t>Рязане на асфалтобетонова настилка с фугорез.</t>
  </si>
  <si>
    <t>т</t>
  </si>
  <si>
    <t>Направа на първи (свързващ) битумен разлив.</t>
  </si>
  <si>
    <t>Доставка и машинно полагане на неплътен асфалтобетон за долен пласт.</t>
  </si>
  <si>
    <t>Направа на втори (свързващ) битумен разлив.</t>
  </si>
  <si>
    <t>Ръчно къртене на стоманобетон, вкл. натоварване и извозване на сметище и такса сметище.</t>
  </si>
  <si>
    <t>СУМА БЕЗ ДДС:</t>
  </si>
  <si>
    <t>Непредвидени 15%:</t>
  </si>
  <si>
    <t>ОБЩА СУМА БЕЗ ДДС:</t>
  </si>
  <si>
    <t>Товарене и извозване на наноси на сметище, вкл. такса сметище</t>
  </si>
  <si>
    <t>Направа на водопроводна връзка стар с нов водопровод</t>
  </si>
  <si>
    <t>Дезинфекция на водопровод</t>
  </si>
  <si>
    <t>Разбиване на стоманобетонови елементи с багер с хидрочук,натоварване и извозване на сметище, вкл. такса сметище</t>
  </si>
  <si>
    <t xml:space="preserve">Направа и разваляне  на кофраж  </t>
  </si>
  <si>
    <t>Изкоп с багер на отвал</t>
  </si>
  <si>
    <t>Сметка 1.1 ВОДОПРОВОД ЗАХРАНВАЩ ПОРТАЛ 3</t>
  </si>
  <si>
    <t>Сметка 1.2 ВОДОПРОВОД ПО ОГРАДАТА НА КЕЙОВО МЯСТО 17-2</t>
  </si>
  <si>
    <t>Изпитване на водопровод</t>
  </si>
  <si>
    <t>Полагане на сигнална лента</t>
  </si>
  <si>
    <t>Машинен изкоп земни почви, с извозване на депо до 2 км, вкл. разриване с булдозер</t>
  </si>
  <si>
    <t xml:space="preserve">Доставка и полагане на бетон  С 20/25 ,сулфатоустойчив </t>
  </si>
  <si>
    <t>Доставка и погалагане и уплътняване на трошен камък 40-120см със средна дебелина от 40см за пласт.</t>
  </si>
  <si>
    <t>Доставка и погалагане и уплътняване на трошен камък 0-40мм със средна дебелина от 10см за пласт.</t>
  </si>
  <si>
    <t>Доставка и машинно полагане на полимермодифициран плътен асфалтобетон за горен пласт на покритието  /износващ/ с дебелина 5 см.</t>
  </si>
  <si>
    <t>Технологично фрезоване на асфалтобетонова настилка с дебелина до 6 см, включително транспортиране на сметище и такса сметище</t>
  </si>
  <si>
    <t>Доставка, полагане и уплътняване на пясък за подложка и засипка</t>
  </si>
  <si>
    <t>Сметка 1.3 ВОДОПРОВОД КЪМ "ПИЛОТСКА СТАНЦИЯ"</t>
  </si>
  <si>
    <t>Засипване тесни изкопи и трамбоване на пластове през 0,2м на земни почви с ръчна трамбовка</t>
  </si>
  <si>
    <t>Укрепване на кабели в изкоп</t>
  </si>
  <si>
    <t>мсм</t>
  </si>
  <si>
    <t>Водочерпене</t>
  </si>
  <si>
    <t>Ръчно почистване наноси от водопроводна шахта</t>
  </si>
  <si>
    <t>Рязане на бетонова настилка с фугорез.</t>
  </si>
  <si>
    <t>Армировка - двойна скара N10</t>
  </si>
  <si>
    <t>Направа на нова водопроводна шахта 2,0/2,0/1,7 с дебелини на стените и дъното 20 см. - 2 бр.</t>
  </si>
  <si>
    <t>Обратен насип от земни почви и трамбоване през 0,2м</t>
  </si>
  <si>
    <t>Направа на нова водопроводна шахта 2,0/2,0/1,7 с дебелини на стените и дъното 20 см. - 1 бр.</t>
  </si>
  <si>
    <t>Геодезическо заснемане на трасето на водопровода и изготвяне на екзекутивни чертежи</t>
  </si>
  <si>
    <t>Разкъртване на съществуваща  трошенокаменна настилка, включително натоварване и транспортиране  на сметище и такса сметище</t>
  </si>
  <si>
    <t>Машинен изкоп в земни почви с ширина до 1.2 м и дълбочина до 1.5 м., вкл. натоварване и разтоварване на депо до 2 км. и разриване с булдозер</t>
  </si>
  <si>
    <t>Ръчен изкоп в земни почви с ширина до 1.2 м и дълбочина до 1.5 м.</t>
  </si>
  <si>
    <t>Направа на  ревизионна шахта ф1000 от бетонни пръстени с дълбочина до 2.0м с чугунен капак ф700 (типов капак D400), с усилен фундамент</t>
  </si>
  <si>
    <t>Машинен изкоп в земни почви с ширина до 1.2 м и дълбочина до 1.5 м., вкл. натоварване и разтоварване на депо до 2 км и разриване с булдозер</t>
  </si>
  <si>
    <t>Доставка и полагане на чугунен капак ф700 (типов капак D400)</t>
  </si>
  <si>
    <t>Монтаж на съществуващи бетонови панели с размери 0,5/2,0/0,20 метра, вкл. товарене и транспортиране до мястото на монтаж</t>
  </si>
  <si>
    <t>Демонтаж на съществуващи бетонови панели с размери 0,5/2,0/0,20 метра, вкл. транспортиране, подреждане и сортиране на депо до 200 метра</t>
  </si>
  <si>
    <t>Направа на нова водопроводна шахта 2,0/2,0/1,7 с дебелини на стените и дъното 20 см. - 3 бр.</t>
  </si>
  <si>
    <t xml:space="preserve">Направа на подложка с трошен камък, вкл. засипване,подравняване и уплътняване </t>
  </si>
  <si>
    <t xml:space="preserve">Доставка и полагане на бетон С 20/25 ,сулфатоустойчив </t>
  </si>
  <si>
    <t>Доставка и полагане на  подложен бетон C12/15 сулфатоустойчив</t>
  </si>
  <si>
    <t>Ръчен изкоп за шурф за разкриване на съществуващи комуникации</t>
  </si>
  <si>
    <t>Разбиване на водопроводна шахта с багер с хидрочук,натоварване и извозване на сметище, вкл. такса сметище размер 2.0/2.0/1.7</t>
  </si>
  <si>
    <t>Ръчен изкоп в земни почви</t>
  </si>
  <si>
    <t>Неплътно укрепване и разкрепване на изкоп</t>
  </si>
  <si>
    <t>Доставка полагане,подравняване и уплътняване на пясък за обратна засипка</t>
  </si>
  <si>
    <t>Доставка полагане, подравняване и уплътняване на пясък за обратна засипка</t>
  </si>
  <si>
    <t>ЕД. ЦЕНА</t>
  </si>
  <si>
    <t>СТОЙНОСТ</t>
  </si>
  <si>
    <t xml:space="preserve">Доставка и полагане на метална тръба ф219х4, включително заваряване и полагане на антикорозионно покритие  </t>
  </si>
  <si>
    <t>Пробиване с къртица и изтегляне на метална тръба ф219х4 под ЖП коловози</t>
  </si>
  <si>
    <t>Доставка и монтаж на HDPE муфа ф 160 електро-заваряема PN 16</t>
  </si>
  <si>
    <t>Доставка и монтаж на HDPE муфа ф 140 електро-заваряема PN 16</t>
  </si>
  <si>
    <t>Доставка и монтаж на HDPE тройник намалител 140/110 SDR 11 PN 16</t>
  </si>
  <si>
    <t>Доставка и монтаж на HDPE тройник намалител 110/90 SDR 11 PN 16</t>
  </si>
  <si>
    <t>Доставка и полагане на HDPE тръбa ф 160 PE 100 PN 16 SDR 11</t>
  </si>
  <si>
    <t>Доставка и монтаж на чугунен шибърен кран DN 150 PN 16 с гумен клин без охранителна гарнитура</t>
  </si>
  <si>
    <t>Доставка и монтаж на свободен фланец за HDPE тръбa ф 160 PN 16</t>
  </si>
  <si>
    <t>Доставка и монтаж на фланшови накрайник за HDPE тръбa ф 160 PN 16 SDR 11</t>
  </si>
  <si>
    <t>Направа челна заварка на HDPE тръбa ф 160 PE 100 PN 16 SDR 11</t>
  </si>
  <si>
    <t>Доставка и монтаж на HDPE тройник намалител 160/90 електро-заваряем PN 16</t>
  </si>
  <si>
    <t>Доставка и полагане на HDPE тръбa ф 140 PE 100 PN 16 SDR 11</t>
  </si>
  <si>
    <t>Доставка и монтаж на свободен фланец за HDPE тръбa ф 140 PN 16</t>
  </si>
  <si>
    <t>Доставка и монтаж на фланшови накрайник за HDPE тръбa ф 140 PN 16 SDR 11</t>
  </si>
  <si>
    <t>Направа челна заварка на HDPE тръбa ф 140 PE 100 PN 16 SDR 11</t>
  </si>
  <si>
    <t>Доставка и полагане на HDPE тръбa ф 90 PE 100 PN 16 SDR 11</t>
  </si>
  <si>
    <t>Направа челна заварка на HDPE тръбa ф 90 PE 100 PN 16 SDR 11</t>
  </si>
  <si>
    <t>Доставка и монтаж на свободен фланец за HDPE тръбa ф 90 PN 16</t>
  </si>
  <si>
    <t>Доставка и монтаж на фланшови накрайник за HDPE тръбa ф 90 PN 16 SDR 11</t>
  </si>
  <si>
    <t>Доставка и полагане на HDPE тръбa ф 125 PE 100 PN 16 SDR 11</t>
  </si>
  <si>
    <t>Доставка и монтаж на фланшови накрайник за HDPE тръбa ф 125 PN 16 SDR 11</t>
  </si>
  <si>
    <t>Доставка и монтаж на чугунен шибърен кран DN 125 PN 16 с гумен клин с охранителна гарнитура</t>
  </si>
  <si>
    <t>Доставка и монтаж на свободен фланец за HDPE тръбa ф 125 PN 16</t>
  </si>
  <si>
    <t>Доставка и монтаж на HDPE муфа ф 125 електро-заваряема PN 16</t>
  </si>
  <si>
    <t>Направа челна заварка на HDPE тръбa ф 125 PE 100 PN 16 SDR 11</t>
  </si>
  <si>
    <t>Доставка и монтаж на HDPE тройник намалител 125/90 PN 16</t>
  </si>
  <si>
    <t>Доставка и полагане на HDPE тръбa ф 110 PE 100 PN 16 SDR 11 /кангал/</t>
  </si>
  <si>
    <t>Доставка и монтаж на свободен фланец за HDPE тръбa ф 110 PN 16</t>
  </si>
  <si>
    <t>Доставка и монтаж на фланшови накрайник за HDPE тръбa ф 110 PN 16 SDR 11</t>
  </si>
  <si>
    <t>Направа челна заварка на HDPE тръбa ф 110 PE 100 PN 16 SDR 11</t>
  </si>
  <si>
    <t>Доставка и монтаж на чугунен шибърен кран DN 100 PN 16 с гумен клин с охранителна гарнитура</t>
  </si>
  <si>
    <t>Доставка и монтаж на HDPE тройник намалител 110/90 PN 16</t>
  </si>
  <si>
    <t>Доставка и монтаж на HDPE дъга 30° ф 110 PN 16 SDR 11</t>
  </si>
  <si>
    <t>Доставка и монтаж на HDPE дъга 45° ф 110 PN 16 SDR 11</t>
  </si>
  <si>
    <t>Доставка и монтаж на HDPE дъга 90° ф 110 PN 16 SDR 11</t>
  </si>
  <si>
    <t>Доставка и монтаж надземен хидрант DN80 PN16 в комплект с пета, шибърен спирателен кран с гумиран клин F4 DN80,FF парче DN80/L300,  охранително гърне и телескопичен шиш за DN80/L1550</t>
  </si>
  <si>
    <t>Възстановяване на стоманобетонова настилка с дебелина 20см. От бетон  С 28/35 сулфатоустойчив с водоплътност W=0.8 /горна и долна скара N10/</t>
  </si>
  <si>
    <t>Общо за сметка 1.1</t>
  </si>
  <si>
    <r>
      <t xml:space="preserve">Обект: </t>
    </r>
    <r>
      <rPr>
        <b/>
        <i/>
        <sz val="12"/>
        <color indexed="8"/>
        <rFont val="Tahoma"/>
        <family val="2"/>
      </rPr>
      <t>"Рехабилитация на външни водопроводи - захранващи портал 3 и кейово място 17-2, "Пилотска станция", възстановяване на противопожарни хидранти и водопроводни шахти, Пристанище Варна Запад".</t>
    </r>
  </si>
  <si>
    <t>Образец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</si>
</sst>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_-;\-* #,##0.00_-;_-* &quot;-&quot;??_-;_-@_-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ok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6"/>
      <name val="Tahoma"/>
      <family val="2"/>
    </font>
    <font>
      <sz val="10"/>
      <name val="Tahoma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8"/>
      <color indexed="56"/>
      <name val="Cambria"/>
      <family val="1"/>
      <charset val="204"/>
    </font>
    <font>
      <b/>
      <i/>
      <sz val="12"/>
      <name val="Tahoma"/>
      <family val="2"/>
    </font>
    <font>
      <b/>
      <i/>
      <sz val="12"/>
      <color indexed="8"/>
      <name val="Tahoma"/>
      <family val="2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8"/>
      <name val="HebarCond"/>
      <charset val="204"/>
    </font>
    <font>
      <sz val="10"/>
      <name val="TimokU"/>
    </font>
    <font>
      <sz val="10"/>
      <name val="Arial"/>
      <family val="2"/>
      <charset val="204"/>
    </font>
    <font>
      <sz val="10"/>
      <name val="Arial cryl"/>
      <charset val="204"/>
    </font>
    <font>
      <sz val="10"/>
      <name val="Arial"/>
      <family val="2"/>
    </font>
    <font>
      <b/>
      <sz val="9"/>
      <name val="Arial Cyr"/>
      <family val="2"/>
      <charset val="204"/>
    </font>
    <font>
      <sz val="10"/>
      <name val="Tahoma"/>
      <family val="2"/>
    </font>
    <font>
      <i/>
      <sz val="11"/>
      <color theme="1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45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3"/>
        <bgColor indexed="6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18">
    <xf numFmtId="0" fontId="0" fillId="0" borderId="0"/>
    <xf numFmtId="0" fontId="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4" borderId="1" applyNumberFormat="0" applyAlignment="0" applyProtection="0"/>
    <xf numFmtId="0" fontId="27" fillId="35" borderId="1" applyNumberFormat="0" applyAlignment="0" applyProtection="0"/>
    <xf numFmtId="0" fontId="27" fillId="35" borderId="1" applyNumberFormat="0" applyAlignment="0" applyProtection="0"/>
    <xf numFmtId="0" fontId="27" fillId="35" borderId="1" applyNumberFormat="0" applyAlignment="0" applyProtection="0"/>
    <xf numFmtId="0" fontId="27" fillId="35" borderId="1" applyNumberFormat="0" applyAlignment="0" applyProtection="0"/>
    <xf numFmtId="0" fontId="12" fillId="36" borderId="2" applyNumberFormat="0" applyAlignment="0" applyProtection="0"/>
    <xf numFmtId="0" fontId="12" fillId="37" borderId="2" applyNumberFormat="0" applyAlignment="0" applyProtection="0"/>
    <xf numFmtId="0" fontId="12" fillId="37" borderId="2" applyNumberFormat="0" applyAlignment="0" applyProtection="0"/>
    <xf numFmtId="0" fontId="12" fillId="37" borderId="2" applyNumberFormat="0" applyAlignment="0" applyProtection="0"/>
    <xf numFmtId="0" fontId="12" fillId="37" borderId="2" applyNumberFormat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6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17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15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20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2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textRotation="90"/>
    </xf>
    <xf numFmtId="0" fontId="3" fillId="0" borderId="0">
      <alignment textRotation="90"/>
    </xf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" fillId="6" borderId="11" applyNumberFormat="0" applyFont="0" applyAlignment="0" applyProtection="0"/>
    <xf numFmtId="0" fontId="26" fillId="39" borderId="11" applyNumberFormat="0" applyFont="0" applyAlignment="0" applyProtection="0"/>
    <xf numFmtId="0" fontId="26" fillId="39" borderId="11" applyNumberFormat="0" applyFont="0" applyAlignment="0" applyProtection="0"/>
    <xf numFmtId="0" fontId="26" fillId="39" borderId="11" applyNumberFormat="0" applyFont="0" applyAlignment="0" applyProtection="0"/>
    <xf numFmtId="0" fontId="26" fillId="39" borderId="11" applyNumberFormat="0" applyFont="0" applyAlignment="0" applyProtection="0"/>
    <xf numFmtId="0" fontId="21" fillId="34" borderId="12" applyNumberFormat="0" applyAlignment="0" applyProtection="0"/>
    <xf numFmtId="0" fontId="21" fillId="35" borderId="12" applyNumberFormat="0" applyAlignment="0" applyProtection="0"/>
    <xf numFmtId="0" fontId="21" fillId="35" borderId="12" applyNumberFormat="0" applyAlignment="0" applyProtection="0"/>
    <xf numFmtId="0" fontId="21" fillId="35" borderId="12" applyNumberFormat="0" applyAlignment="0" applyProtection="0"/>
    <xf numFmtId="0" fontId="21" fillId="35" borderId="12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1" fillId="51" borderId="12" applyNumberFormat="0" applyAlignment="0" applyProtection="0"/>
    <xf numFmtId="0" fontId="8" fillId="43" borderId="0" applyNumberFormat="0" applyBorder="0" applyAlignment="0" applyProtection="0"/>
    <xf numFmtId="0" fontId="8" fillId="17" borderId="0" applyNumberFormat="0" applyBorder="0" applyAlignment="0" applyProtection="0"/>
    <xf numFmtId="0" fontId="8" fillId="44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21" borderId="0" applyNumberFormat="0" applyBorder="0" applyAlignment="0" applyProtection="0"/>
    <xf numFmtId="0" fontId="9" fillId="46" borderId="0" applyNumberFormat="0" applyBorder="0" applyAlignment="0" applyProtection="0"/>
    <xf numFmtId="0" fontId="9" fillId="4" borderId="0" applyNumberFormat="0" applyBorder="0" applyAlignment="0" applyProtection="0"/>
    <xf numFmtId="0" fontId="9" fillId="45" borderId="0" applyNumberFormat="0" applyBorder="0" applyAlignment="0" applyProtection="0"/>
    <xf numFmtId="0" fontId="9" fillId="47" borderId="0" applyNumberFormat="0" applyBorder="0" applyAlignment="0" applyProtection="0"/>
    <xf numFmtId="0" fontId="9" fillId="30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31" borderId="0" applyNumberFormat="0" applyBorder="0" applyAlignment="0" applyProtection="0"/>
    <xf numFmtId="0" fontId="9" fillId="50" borderId="0" applyNumberFormat="0" applyBorder="0" applyAlignment="0" applyProtection="0"/>
    <xf numFmtId="0" fontId="9" fillId="47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27" fillId="51" borderId="1" applyNumberFormat="0" applyAlignment="0" applyProtection="0"/>
    <xf numFmtId="0" fontId="14" fillId="44" borderId="0" applyNumberFormat="0" applyBorder="0" applyAlignment="0" applyProtection="0"/>
    <xf numFmtId="0" fontId="18" fillId="8" borderId="1" applyNumberFormat="0" applyAlignment="0" applyProtection="0"/>
    <xf numFmtId="0" fontId="32" fillId="15" borderId="0" applyNumberFormat="0" applyBorder="0" applyAlignment="0" applyProtection="0"/>
    <xf numFmtId="0" fontId="38" fillId="0" borderId="0"/>
    <xf numFmtId="0" fontId="36" fillId="6" borderId="11" applyNumberFormat="0" applyFont="0" applyAlignment="0" applyProtection="0"/>
    <xf numFmtId="0" fontId="8" fillId="33" borderId="0" applyNumberFormat="0" applyBorder="0" applyAlignment="0" applyProtection="0"/>
    <xf numFmtId="0" fontId="36" fillId="0" borderId="0"/>
    <xf numFmtId="0" fontId="3" fillId="0" borderId="0"/>
    <xf numFmtId="0" fontId="1" fillId="0" borderId="0"/>
    <xf numFmtId="0" fontId="40" fillId="0" borderId="0"/>
    <xf numFmtId="0" fontId="8" fillId="0" borderId="0"/>
  </cellStyleXfs>
  <cellXfs count="75">
    <xf numFmtId="0" fontId="0" fillId="0" borderId="0" xfId="0"/>
    <xf numFmtId="0" fontId="2" fillId="0" borderId="0" xfId="1"/>
    <xf numFmtId="0" fontId="6" fillId="0" borderId="0" xfId="1" applyFont="1"/>
    <xf numFmtId="0" fontId="7" fillId="39" borderId="15" xfId="1" applyFont="1" applyFill="1" applyBorder="1" applyAlignment="1">
      <alignment horizontal="center"/>
    </xf>
    <xf numFmtId="0" fontId="6" fillId="39" borderId="15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5" fillId="0" borderId="16" xfId="1" applyFont="1" applyBorder="1" applyAlignment="1">
      <alignment horizontal="left" vertical="top"/>
    </xf>
    <xf numFmtId="0" fontId="3" fillId="39" borderId="15" xfId="1" applyFont="1" applyFill="1" applyBorder="1" applyAlignment="1">
      <alignment horizontal="center"/>
    </xf>
    <xf numFmtId="2" fontId="6" fillId="0" borderId="0" xfId="1" applyNumberFormat="1" applyFont="1" applyBorder="1" applyAlignment="1"/>
    <xf numFmtId="2" fontId="3" fillId="0" borderId="0" xfId="1" applyNumberFormat="1" applyFont="1" applyFill="1" applyBorder="1" applyAlignment="1">
      <alignment vertical="top"/>
    </xf>
    <xf numFmtId="2" fontId="6" fillId="0" borderId="19" xfId="1" applyNumberFormat="1" applyFont="1" applyBorder="1" applyAlignment="1">
      <alignment vertical="top"/>
    </xf>
    <xf numFmtId="2" fontId="6" fillId="0" borderId="20" xfId="1" applyNumberFormat="1" applyFont="1" applyBorder="1" applyAlignment="1">
      <alignment vertical="top"/>
    </xf>
    <xf numFmtId="2" fontId="7" fillId="39" borderId="15" xfId="1" applyNumberFormat="1" applyFont="1" applyFill="1" applyBorder="1" applyAlignment="1"/>
    <xf numFmtId="2" fontId="7" fillId="39" borderId="21" xfId="1" applyNumberFormat="1" applyFont="1" applyFill="1" applyBorder="1" applyAlignment="1"/>
    <xf numFmtId="2" fontId="24" fillId="0" borderId="0" xfId="1" applyNumberFormat="1" applyFont="1" applyAlignment="1"/>
    <xf numFmtId="0" fontId="6" fillId="0" borderId="0" xfId="1" applyFont="1" applyBorder="1" applyAlignment="1">
      <alignment horizontal="right"/>
    </xf>
    <xf numFmtId="0" fontId="6" fillId="39" borderId="23" xfId="1" applyFont="1" applyFill="1" applyBorder="1" applyAlignment="1">
      <alignment horizontal="right"/>
    </xf>
    <xf numFmtId="0" fontId="3" fillId="0" borderId="24" xfId="1" applyFont="1" applyBorder="1" applyAlignment="1">
      <alignment horizontal="right" vertical="top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right" vertical="top"/>
    </xf>
    <xf numFmtId="0" fontId="5" fillId="0" borderId="27" xfId="1" applyFont="1" applyBorder="1" applyAlignment="1">
      <alignment horizontal="left" vertical="top"/>
    </xf>
    <xf numFmtId="0" fontId="3" fillId="0" borderId="27" xfId="1" applyFont="1" applyBorder="1" applyAlignment="1">
      <alignment horizontal="center" vertical="center"/>
    </xf>
    <xf numFmtId="2" fontId="3" fillId="0" borderId="27" xfId="1" applyNumberFormat="1" applyFont="1" applyFill="1" applyBorder="1" applyAlignment="1">
      <alignment vertical="top"/>
    </xf>
    <xf numFmtId="2" fontId="6" fillId="0" borderId="27" xfId="1" applyNumberFormat="1" applyFont="1" applyBorder="1" applyAlignment="1">
      <alignment vertical="top"/>
    </xf>
    <xf numFmtId="2" fontId="6" fillId="0" borderId="28" xfId="1" applyNumberFormat="1" applyFont="1" applyBorder="1" applyAlignment="1">
      <alignment vertical="top"/>
    </xf>
    <xf numFmtId="0" fontId="5" fillId="0" borderId="16" xfId="1" applyFont="1" applyBorder="1" applyAlignment="1">
      <alignment horizontal="left" vertical="center"/>
    </xf>
    <xf numFmtId="0" fontId="6" fillId="39" borderId="37" xfId="1" applyFont="1" applyFill="1" applyBorder="1" applyAlignment="1">
      <alignment horizontal="right" vertical="top"/>
    </xf>
    <xf numFmtId="0" fontId="7" fillId="39" borderId="38" xfId="1" applyFont="1" applyFill="1" applyBorder="1" applyAlignment="1">
      <alignment horizontal="left" vertical="top"/>
    </xf>
    <xf numFmtId="0" fontId="3" fillId="39" borderId="38" xfId="1" applyFont="1" applyFill="1" applyBorder="1" applyAlignment="1">
      <alignment horizontal="center" vertical="center"/>
    </xf>
    <xf numFmtId="2" fontId="7" fillId="39" borderId="38" xfId="1" applyNumberFormat="1" applyFont="1" applyFill="1" applyBorder="1" applyAlignment="1">
      <alignment vertical="top"/>
    </xf>
    <xf numFmtId="2" fontId="7" fillId="39" borderId="34" xfId="1" applyNumberFormat="1" applyFont="1" applyFill="1" applyBorder="1" applyAlignment="1">
      <alignment vertical="center"/>
    </xf>
    <xf numFmtId="0" fontId="3" fillId="0" borderId="25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4" fillId="0" borderId="0" xfId="1" applyFont="1" applyAlignment="1">
      <alignment horizontal="center" vertical="justify"/>
    </xf>
    <xf numFmtId="0" fontId="0" fillId="0" borderId="0" xfId="0" applyBorder="1"/>
    <xf numFmtId="0" fontId="39" fillId="0" borderId="0" xfId="314" applyFont="1" applyFill="1" applyBorder="1" applyAlignment="1">
      <alignment horizontal="justify" vertical="justify" wrapText="1"/>
    </xf>
    <xf numFmtId="2" fontId="3" fillId="41" borderId="17" xfId="1" applyNumberFormat="1" applyFont="1" applyFill="1" applyBorder="1" applyAlignment="1">
      <alignment vertical="center"/>
    </xf>
    <xf numFmtId="0" fontId="3" fillId="0" borderId="22" xfId="237" applyFont="1" applyFill="1" applyBorder="1" applyAlignment="1">
      <alignment horizontal="justify" vertical="top" wrapText="1"/>
    </xf>
    <xf numFmtId="0" fontId="3" fillId="0" borderId="17" xfId="211" applyFont="1" applyFill="1" applyBorder="1" applyAlignment="1">
      <alignment horizontal="center" vertical="center" wrapText="1"/>
    </xf>
    <xf numFmtId="2" fontId="6" fillId="42" borderId="18" xfId="1" applyNumberFormat="1" applyFont="1" applyFill="1" applyBorder="1" applyAlignment="1">
      <alignment vertical="center"/>
    </xf>
    <xf numFmtId="0" fontId="3" fillId="0" borderId="17" xfId="1" applyFont="1" applyBorder="1" applyAlignment="1">
      <alignment horizontal="left" vertical="top" wrapText="1"/>
    </xf>
    <xf numFmtId="0" fontId="3" fillId="40" borderId="17" xfId="1" applyFont="1" applyFill="1" applyBorder="1" applyAlignment="1">
      <alignment horizontal="center" vertical="center"/>
    </xf>
    <xf numFmtId="2" fontId="6" fillId="41" borderId="17" xfId="1" applyNumberFormat="1" applyFont="1" applyFill="1" applyBorder="1" applyAlignment="1">
      <alignment horizontal="right" vertical="center"/>
    </xf>
    <xf numFmtId="0" fontId="3" fillId="0" borderId="17" xfId="1" applyFont="1" applyFill="1" applyBorder="1" applyAlignment="1">
      <alignment horizontal="center" wrapText="1"/>
    </xf>
    <xf numFmtId="2" fontId="41" fillId="41" borderId="17" xfId="1" applyNumberFormat="1" applyFont="1" applyFill="1" applyBorder="1" applyAlignment="1">
      <alignment horizontal="right" wrapText="1"/>
    </xf>
    <xf numFmtId="2" fontId="42" fillId="41" borderId="17" xfId="1" applyNumberFormat="1" applyFont="1" applyFill="1" applyBorder="1" applyAlignment="1">
      <alignment vertical="center"/>
    </xf>
    <xf numFmtId="0" fontId="3" fillId="0" borderId="17" xfId="1" applyFont="1" applyFill="1" applyBorder="1" applyAlignment="1">
      <alignment horizontal="right" vertical="center" wrapText="1"/>
    </xf>
    <xf numFmtId="2" fontId="6" fillId="41" borderId="17" xfId="1" applyNumberFormat="1" applyFont="1" applyFill="1" applyBorder="1" applyAlignment="1">
      <alignment vertical="center"/>
    </xf>
    <xf numFmtId="0" fontId="3" fillId="0" borderId="17" xfId="314" applyFont="1" applyFill="1" applyBorder="1" applyAlignment="1">
      <alignment horizontal="left" vertical="top" wrapText="1"/>
    </xf>
    <xf numFmtId="0" fontId="3" fillId="40" borderId="17" xfId="1" quotePrefix="1" applyFont="1" applyFill="1" applyBorder="1" applyAlignment="1">
      <alignment horizontal="center" vertical="center"/>
    </xf>
    <xf numFmtId="0" fontId="3" fillId="0" borderId="22" xfId="237" applyFont="1" applyFill="1" applyBorder="1" applyAlignment="1">
      <alignment horizontal="right" vertical="top" wrapText="1"/>
    </xf>
    <xf numFmtId="0" fontId="42" fillId="0" borderId="17" xfId="1" applyFont="1" applyBorder="1" applyAlignment="1">
      <alignment horizontal="justify" vertical="justify" wrapText="1"/>
    </xf>
    <xf numFmtId="0" fontId="42" fillId="40" borderId="17" xfId="1" applyFont="1" applyFill="1" applyBorder="1" applyAlignment="1">
      <alignment horizontal="center" vertical="center"/>
    </xf>
    <xf numFmtId="0" fontId="3" fillId="0" borderId="17" xfId="314" applyFont="1" applyFill="1" applyBorder="1" applyAlignment="1">
      <alignment horizontal="right" vertical="top" wrapText="1"/>
    </xf>
    <xf numFmtId="0" fontId="3" fillId="0" borderId="22" xfId="314" applyFont="1" applyFill="1" applyBorder="1" applyAlignment="1">
      <alignment horizontal="left" vertical="top" wrapText="1"/>
    </xf>
    <xf numFmtId="0" fontId="44" fillId="0" borderId="17" xfId="215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vertical="center" wrapText="1"/>
    </xf>
    <xf numFmtId="2" fontId="3" fillId="0" borderId="17" xfId="211" applyNumberFormat="1" applyFont="1" applyFill="1" applyBorder="1" applyAlignment="1">
      <alignment horizontal="center" wrapText="1"/>
    </xf>
    <xf numFmtId="0" fontId="3" fillId="0" borderId="17" xfId="1" applyFont="1" applyBorder="1" applyAlignment="1">
      <alignment horizontal="justify" vertical="justify" wrapText="1"/>
    </xf>
    <xf numFmtId="0" fontId="45" fillId="0" borderId="0" xfId="0" applyFont="1" applyAlignment="1">
      <alignment horizontal="right"/>
    </xf>
    <xf numFmtId="0" fontId="25" fillId="0" borderId="0" xfId="1" applyFont="1" applyBorder="1" applyAlignment="1">
      <alignment horizontal="center"/>
    </xf>
    <xf numFmtId="2" fontId="4" fillId="0" borderId="0" xfId="1" applyNumberFormat="1" applyFont="1" applyBorder="1" applyAlignment="1">
      <alignment wrapText="1"/>
    </xf>
    <xf numFmtId="0" fontId="43" fillId="38" borderId="29" xfId="1" applyFont="1" applyFill="1" applyBorder="1" applyAlignment="1">
      <alignment horizontal="center" vertical="center"/>
    </xf>
    <xf numFmtId="0" fontId="43" fillId="38" borderId="30" xfId="1" applyFont="1" applyFill="1" applyBorder="1" applyAlignment="1">
      <alignment horizontal="center" vertical="center"/>
    </xf>
    <xf numFmtId="0" fontId="43" fillId="38" borderId="31" xfId="1" applyFont="1" applyFill="1" applyBorder="1" applyAlignment="1">
      <alignment horizontal="center" vertical="center"/>
    </xf>
    <xf numFmtId="0" fontId="43" fillId="38" borderId="32" xfId="1" applyFont="1" applyFill="1" applyBorder="1" applyAlignment="1">
      <alignment horizontal="center" vertical="center"/>
    </xf>
    <xf numFmtId="2" fontId="43" fillId="38" borderId="31" xfId="1" applyNumberFormat="1" applyFont="1" applyFill="1" applyBorder="1" applyAlignment="1">
      <alignment horizontal="center" vertical="center"/>
    </xf>
    <xf numFmtId="2" fontId="43" fillId="38" borderId="32" xfId="1" applyNumberFormat="1" applyFont="1" applyFill="1" applyBorder="1" applyAlignment="1">
      <alignment horizontal="center" vertical="center"/>
    </xf>
    <xf numFmtId="2" fontId="43" fillId="38" borderId="33" xfId="1" applyNumberFormat="1" applyFont="1" applyFill="1" applyBorder="1" applyAlignment="1">
      <alignment horizontal="center" vertical="center"/>
    </xf>
    <xf numFmtId="2" fontId="43" fillId="38" borderId="34" xfId="1" applyNumberFormat="1" applyFont="1" applyFill="1" applyBorder="1" applyAlignment="1">
      <alignment horizontal="center" vertical="center"/>
    </xf>
    <xf numFmtId="0" fontId="43" fillId="38" borderId="35" xfId="1" applyFont="1" applyFill="1" applyBorder="1" applyAlignment="1">
      <alignment horizontal="center" vertical="center"/>
    </xf>
    <xf numFmtId="0" fontId="43" fillId="38" borderId="36" xfId="1" applyFont="1" applyFill="1" applyBorder="1" applyAlignment="1">
      <alignment horizontal="center" vertical="center"/>
    </xf>
    <xf numFmtId="2" fontId="4" fillId="0" borderId="0" xfId="1" applyNumberFormat="1" applyFont="1" applyBorder="1" applyAlignment="1">
      <alignment vertical="center" wrapText="1"/>
    </xf>
    <xf numFmtId="0" fontId="34" fillId="0" borderId="0" xfId="1" applyFont="1" applyAlignment="1">
      <alignment horizontal="center" vertical="justify"/>
    </xf>
  </cellXfs>
  <cellStyles count="318">
    <cellStyle name="20% - Accent1 2" xfId="3"/>
    <cellStyle name="20% - Accent1 2 2" xfId="4"/>
    <cellStyle name="20% - Accent1 3" xfId="5"/>
    <cellStyle name="20% - Accent1 4" xfId="6"/>
    <cellStyle name="20% - Accent1 5" xfId="2"/>
    <cellStyle name="20% - Accent1 6" xfId="285"/>
    <cellStyle name="20% - Accent2 2" xfId="8"/>
    <cellStyle name="20% - Accent2 2 2" xfId="9"/>
    <cellStyle name="20% - Accent2 3" xfId="10"/>
    <cellStyle name="20% - Accent2 4" xfId="11"/>
    <cellStyle name="20% - Accent2 5" xfId="7"/>
    <cellStyle name="20% - Accent2 6" xfId="286"/>
    <cellStyle name="20% - Accent3 2" xfId="13"/>
    <cellStyle name="20% - Accent3 2 2" xfId="14"/>
    <cellStyle name="20% - Accent3 3" xfId="15"/>
    <cellStyle name="20% - Accent3 4" xfId="16"/>
    <cellStyle name="20% - Accent3 5" xfId="12"/>
    <cellStyle name="20% - Accent3 6" xfId="287"/>
    <cellStyle name="20% - Accent4 2" xfId="18"/>
    <cellStyle name="20% - Accent4 2 2" xfId="19"/>
    <cellStyle name="20% - Accent4 3" xfId="20"/>
    <cellStyle name="20% - Accent4 4" xfId="21"/>
    <cellStyle name="20% - Accent4 5" xfId="17"/>
    <cellStyle name="20% - Accent4 6" xfId="312"/>
    <cellStyle name="20% - Accent5 2" xfId="23"/>
    <cellStyle name="20% - Accent5 2 2" xfId="24"/>
    <cellStyle name="20% - Accent5 3" xfId="25"/>
    <cellStyle name="20% - Accent5 4" xfId="26"/>
    <cellStyle name="20% - Accent5 5" xfId="22"/>
    <cellStyle name="20% - Accent6 2" xfId="28"/>
    <cellStyle name="20% - Accent6 2 2" xfId="29"/>
    <cellStyle name="20% - Accent6 3" xfId="30"/>
    <cellStyle name="20% - Accent6 4" xfId="31"/>
    <cellStyle name="20% - Accent6 5" xfId="27"/>
    <cellStyle name="20% - Accent6 6" xfId="288"/>
    <cellStyle name="40% - Accent1 2" xfId="33"/>
    <cellStyle name="40% - Accent1 2 2" xfId="34"/>
    <cellStyle name="40% - Accent1 3" xfId="35"/>
    <cellStyle name="40% - Accent1 4" xfId="36"/>
    <cellStyle name="40% - Accent1 5" xfId="32"/>
    <cellStyle name="40% - Accent1 6" xfId="289"/>
    <cellStyle name="40% - Accent2 2" xfId="38"/>
    <cellStyle name="40% - Accent2 2 2" xfId="39"/>
    <cellStyle name="40% - Accent2 3" xfId="40"/>
    <cellStyle name="40% - Accent2 4" xfId="41"/>
    <cellStyle name="40% - Accent2 5" xfId="37"/>
    <cellStyle name="40% - Accent3 2" xfId="43"/>
    <cellStyle name="40% - Accent3 2 2" xfId="44"/>
    <cellStyle name="40% - Accent3 3" xfId="45"/>
    <cellStyle name="40% - Accent3 4" xfId="46"/>
    <cellStyle name="40% - Accent3 5" xfId="42"/>
    <cellStyle name="40% - Accent3 6" xfId="290"/>
    <cellStyle name="40% - Accent4 2" xfId="48"/>
    <cellStyle name="40% - Accent4 2 2" xfId="49"/>
    <cellStyle name="40% - Accent4 3" xfId="50"/>
    <cellStyle name="40% - Accent4 4" xfId="51"/>
    <cellStyle name="40% - Accent4 5" xfId="47"/>
    <cellStyle name="40% - Accent4 6" xfId="291"/>
    <cellStyle name="40% - Accent5 2" xfId="53"/>
    <cellStyle name="40% - Accent5 2 2" xfId="54"/>
    <cellStyle name="40% - Accent5 3" xfId="55"/>
    <cellStyle name="40% - Accent5 4" xfId="56"/>
    <cellStyle name="40% - Accent5 5" xfId="52"/>
    <cellStyle name="40% - Accent5 6" xfId="292"/>
    <cellStyle name="40% - Accent6 2" xfId="58"/>
    <cellStyle name="40% - Accent6 2 2" xfId="59"/>
    <cellStyle name="40% - Accent6 3" xfId="60"/>
    <cellStyle name="40% - Accent6 4" xfId="61"/>
    <cellStyle name="40% - Accent6 5" xfId="57"/>
    <cellStyle name="40% - Accent6 6" xfId="293"/>
    <cellStyle name="60% - Accent1 2" xfId="63"/>
    <cellStyle name="60% - Accent1 2 2" xfId="64"/>
    <cellStyle name="60% - Accent1 3" xfId="65"/>
    <cellStyle name="60% - Accent1 4" xfId="66"/>
    <cellStyle name="60% - Accent1 5" xfId="62"/>
    <cellStyle name="60% - Accent1 6" xfId="294"/>
    <cellStyle name="60% - Accent2 2" xfId="68"/>
    <cellStyle name="60% - Accent2 2 2" xfId="69"/>
    <cellStyle name="60% - Accent2 3" xfId="70"/>
    <cellStyle name="60% - Accent2 4" xfId="71"/>
    <cellStyle name="60% - Accent2 5" xfId="67"/>
    <cellStyle name="60% - Accent2 6" xfId="295"/>
    <cellStyle name="60% - Accent3 2" xfId="73"/>
    <cellStyle name="60% - Accent3 2 2" xfId="74"/>
    <cellStyle name="60% - Accent3 3" xfId="75"/>
    <cellStyle name="60% - Accent3 4" xfId="76"/>
    <cellStyle name="60% - Accent3 5" xfId="72"/>
    <cellStyle name="60% - Accent3 6" xfId="296"/>
    <cellStyle name="60% - Accent4 2" xfId="78"/>
    <cellStyle name="60% - Accent4 2 2" xfId="79"/>
    <cellStyle name="60% - Accent4 3" xfId="80"/>
    <cellStyle name="60% - Accent4 4" xfId="81"/>
    <cellStyle name="60% - Accent4 5" xfId="77"/>
    <cellStyle name="60% - Accent4 6" xfId="297"/>
    <cellStyle name="60% - Accent5 2" xfId="83"/>
    <cellStyle name="60% - Accent5 2 2" xfId="84"/>
    <cellStyle name="60% - Accent5 3" xfId="85"/>
    <cellStyle name="60% - Accent5 4" xfId="86"/>
    <cellStyle name="60% - Accent5 5" xfId="82"/>
    <cellStyle name="60% - Accent5 6" xfId="298"/>
    <cellStyle name="60% - Accent6 2" xfId="88"/>
    <cellStyle name="60% - Accent6 2 2" xfId="89"/>
    <cellStyle name="60% - Accent6 3" xfId="90"/>
    <cellStyle name="60% - Accent6 4" xfId="91"/>
    <cellStyle name="60% - Accent6 5" xfId="87"/>
    <cellStyle name="60% - Accent6 6" xfId="299"/>
    <cellStyle name="Accent1 2" xfId="93"/>
    <cellStyle name="Accent1 2 2" xfId="94"/>
    <cellStyle name="Accent1 3" xfId="95"/>
    <cellStyle name="Accent1 4" xfId="96"/>
    <cellStyle name="Accent1 5" xfId="92"/>
    <cellStyle name="Accent1 6" xfId="300"/>
    <cellStyle name="Accent2 2" xfId="98"/>
    <cellStyle name="Accent2 2 2" xfId="99"/>
    <cellStyle name="Accent2 3" xfId="100"/>
    <cellStyle name="Accent2 4" xfId="101"/>
    <cellStyle name="Accent2 5" xfId="97"/>
    <cellStyle name="Accent2 6" xfId="301"/>
    <cellStyle name="Accent3 2" xfId="103"/>
    <cellStyle name="Accent3 2 2" xfId="104"/>
    <cellStyle name="Accent3 3" xfId="105"/>
    <cellStyle name="Accent3 4" xfId="106"/>
    <cellStyle name="Accent3 5" xfId="102"/>
    <cellStyle name="Accent3 6" xfId="302"/>
    <cellStyle name="Accent4 2" xfId="108"/>
    <cellStyle name="Accent4 2 2" xfId="109"/>
    <cellStyle name="Accent4 3" xfId="110"/>
    <cellStyle name="Accent4 4" xfId="111"/>
    <cellStyle name="Accent4 5" xfId="107"/>
    <cellStyle name="Accent4 6" xfId="303"/>
    <cellStyle name="Accent5 2" xfId="113"/>
    <cellStyle name="Accent5 2 2" xfId="114"/>
    <cellStyle name="Accent5 3" xfId="115"/>
    <cellStyle name="Accent5 4" xfId="116"/>
    <cellStyle name="Accent5 5" xfId="112"/>
    <cellStyle name="Accent6 2" xfId="118"/>
    <cellStyle name="Accent6 2 2" xfId="119"/>
    <cellStyle name="Accent6 3" xfId="120"/>
    <cellStyle name="Accent6 4" xfId="121"/>
    <cellStyle name="Accent6 5" xfId="117"/>
    <cellStyle name="Accent6 6" xfId="304"/>
    <cellStyle name="Bad 2" xfId="123"/>
    <cellStyle name="Bad 2 2" xfId="124"/>
    <cellStyle name="Bad 3" xfId="125"/>
    <cellStyle name="Bad 4" xfId="126"/>
    <cellStyle name="Bad 5" xfId="122"/>
    <cellStyle name="Bad 6" xfId="305"/>
    <cellStyle name="Calculation 2" xfId="128"/>
    <cellStyle name="Calculation 2 2" xfId="129"/>
    <cellStyle name="Calculation 3" xfId="130"/>
    <cellStyle name="Calculation 4" xfId="131"/>
    <cellStyle name="Calculation 5" xfId="127"/>
    <cellStyle name="Calculation 6" xfId="306"/>
    <cellStyle name="Check Cell 2" xfId="133"/>
    <cellStyle name="Check Cell 2 2" xfId="134"/>
    <cellStyle name="Check Cell 3" xfId="135"/>
    <cellStyle name="Check Cell 4" xfId="136"/>
    <cellStyle name="Check Cell 5" xfId="132"/>
    <cellStyle name="Comma 2" xfId="137"/>
    <cellStyle name="Comma 2 2" xfId="138"/>
    <cellStyle name="Comma 2 2 2" xfId="139"/>
    <cellStyle name="Comma 2 3" xfId="140"/>
    <cellStyle name="Comma 3" xfId="141"/>
    <cellStyle name="Comma 3 2" xfId="142"/>
    <cellStyle name="Comma 3 2 2" xfId="143"/>
    <cellStyle name="Comma 3 3" xfId="144"/>
    <cellStyle name="Comma 3 3 2" xfId="145"/>
    <cellStyle name="Comma 3 4" xfId="146"/>
    <cellStyle name="Comma 4" xfId="147"/>
    <cellStyle name="Comma 4 2" xfId="148"/>
    <cellStyle name="Comma 5" xfId="149"/>
    <cellStyle name="Comma 5 2" xfId="150"/>
    <cellStyle name="Comma 6" xfId="151"/>
    <cellStyle name="Comma 6 2" xfId="152"/>
    <cellStyle name="Comma 6 2 2" xfId="153"/>
    <cellStyle name="Comma 6 3" xfId="154"/>
    <cellStyle name="Comma 6 3 2" xfId="155"/>
    <cellStyle name="Comma 6 4" xfId="156"/>
    <cellStyle name="Currency 2" xfId="157"/>
    <cellStyle name="Currency 2 2" xfId="158"/>
    <cellStyle name="Currency 3" xfId="159"/>
    <cellStyle name="Currency 3 2" xfId="160"/>
    <cellStyle name="Currency 3 2 2" xfId="161"/>
    <cellStyle name="Currency 3 3" xfId="162"/>
    <cellStyle name="Currency 4" xfId="163"/>
    <cellStyle name="Currency 4 2" xfId="164"/>
    <cellStyle name="Currency 4 2 2" xfId="165"/>
    <cellStyle name="Currency 4 3" xfId="166"/>
    <cellStyle name="Excel Built-in Normal" xfId="317"/>
    <cellStyle name="Explanatory Text 2" xfId="168"/>
    <cellStyle name="Explanatory Text 2 2" xfId="169"/>
    <cellStyle name="Explanatory Text 3" xfId="170"/>
    <cellStyle name="Explanatory Text 4" xfId="167"/>
    <cellStyle name="Good 2" xfId="172"/>
    <cellStyle name="Good 2 2" xfId="173"/>
    <cellStyle name="Good 3" xfId="174"/>
    <cellStyle name="Good 4" xfId="175"/>
    <cellStyle name="Good 5" xfId="171"/>
    <cellStyle name="Good 6" xfId="307"/>
    <cellStyle name="Heading 1 2" xfId="177"/>
    <cellStyle name="Heading 1 2 2" xfId="178"/>
    <cellStyle name="Heading 1 3" xfId="179"/>
    <cellStyle name="Heading 1 4" xfId="180"/>
    <cellStyle name="Heading 1 5" xfId="176"/>
    <cellStyle name="Heading 2 2" xfId="182"/>
    <cellStyle name="Heading 2 2 2" xfId="183"/>
    <cellStyle name="Heading 2 3" xfId="184"/>
    <cellStyle name="Heading 2 4" xfId="185"/>
    <cellStyle name="Heading 2 5" xfId="181"/>
    <cellStyle name="Heading 3 2" xfId="187"/>
    <cellStyle name="Heading 3 2 2" xfId="188"/>
    <cellStyle name="Heading 3 3" xfId="189"/>
    <cellStyle name="Heading 3 4" xfId="190"/>
    <cellStyle name="Heading 3 5" xfId="186"/>
    <cellStyle name="Heading 4 2" xfId="192"/>
    <cellStyle name="Heading 4 2 2" xfId="193"/>
    <cellStyle name="Heading 4 3" xfId="194"/>
    <cellStyle name="Heading 4 4" xfId="195"/>
    <cellStyle name="Heading 4 5" xfId="191"/>
    <cellStyle name="Input 2" xfId="197"/>
    <cellStyle name="Input 2 2" xfId="198"/>
    <cellStyle name="Input 3" xfId="199"/>
    <cellStyle name="Input 4" xfId="200"/>
    <cellStyle name="Input 5" xfId="196"/>
    <cellStyle name="Input 6" xfId="308"/>
    <cellStyle name="Linked Cell 2" xfId="202"/>
    <cellStyle name="Linked Cell 2 2" xfId="203"/>
    <cellStyle name="Linked Cell 3" xfId="204"/>
    <cellStyle name="Linked Cell 4" xfId="205"/>
    <cellStyle name="Linked Cell 5" xfId="201"/>
    <cellStyle name="Neutral 2" xfId="207"/>
    <cellStyle name="Neutral 2 2" xfId="208"/>
    <cellStyle name="Neutral 3" xfId="209"/>
    <cellStyle name="Neutral 4" xfId="210"/>
    <cellStyle name="Neutral 5" xfId="206"/>
    <cellStyle name="Neutral 6" xfId="309"/>
    <cellStyle name="Normal" xfId="0" builtinId="0"/>
    <cellStyle name="Normal 10" xfId="1"/>
    <cellStyle name="Normal 11" xfId="313"/>
    <cellStyle name="Normal 12" xfId="316"/>
    <cellStyle name="Normal 2" xfId="211"/>
    <cellStyle name="Normal 2 2" xfId="212"/>
    <cellStyle name="Normal 2 3" xfId="213"/>
    <cellStyle name="Normal 2 3 2" xfId="214"/>
    <cellStyle name="Normal 2 4" xfId="310"/>
    <cellStyle name="Normal 2 5" xfId="315"/>
    <cellStyle name="Normal 3" xfId="215"/>
    <cellStyle name="Normal 3 2" xfId="216"/>
    <cellStyle name="Normal 3 2 2" xfId="217"/>
    <cellStyle name="Normal 3 2 2 2" xfId="218"/>
    <cellStyle name="Normal 3 2 3" xfId="219"/>
    <cellStyle name="Normal 3 3" xfId="220"/>
    <cellStyle name="Normal 3_Ved -all -uk1" xfId="221"/>
    <cellStyle name="Normal 4" xfId="222"/>
    <cellStyle name="Normal 4 2" xfId="223"/>
    <cellStyle name="Normal 5" xfId="224"/>
    <cellStyle name="Normal 5 2" xfId="225"/>
    <cellStyle name="Normal 5 2 2" xfId="226"/>
    <cellStyle name="Normal 5 3" xfId="227"/>
    <cellStyle name="Normal 5_611-77-1 -Одесос" xfId="228"/>
    <cellStyle name="Normal 6" xfId="229"/>
    <cellStyle name="Normal 6 2" xfId="230"/>
    <cellStyle name="Normal 6 2 2" xfId="231"/>
    <cellStyle name="Normal 6 3" xfId="232"/>
    <cellStyle name="Normal 6 3 2" xfId="233"/>
    <cellStyle name="Normal 6 4" xfId="234"/>
    <cellStyle name="Normal 7" xfId="235"/>
    <cellStyle name="Normal 7 2" xfId="236"/>
    <cellStyle name="Normal 8" xfId="237"/>
    <cellStyle name="Normal 9" xfId="238"/>
    <cellStyle name="Normal_Sheet1" xfId="314"/>
    <cellStyle name="Note 2" xfId="240"/>
    <cellStyle name="Note 2 2" xfId="241"/>
    <cellStyle name="Note 3" xfId="242"/>
    <cellStyle name="Note 4" xfId="243"/>
    <cellStyle name="Note 5" xfId="239"/>
    <cellStyle name="Note 6" xfId="311"/>
    <cellStyle name="Output 2" xfId="245"/>
    <cellStyle name="Output 2 2" xfId="246"/>
    <cellStyle name="Output 3" xfId="247"/>
    <cellStyle name="Output 4" xfId="248"/>
    <cellStyle name="Output 5" xfId="244"/>
    <cellStyle name="Output 6" xfId="284"/>
    <cellStyle name="Percent 2" xfId="249"/>
    <cellStyle name="Percent 2 2" xfId="250"/>
    <cellStyle name="Percent 2 2 2" xfId="251"/>
    <cellStyle name="Percent 2 3" xfId="252"/>
    <cellStyle name="Percent 3" xfId="253"/>
    <cellStyle name="Percent 3 2" xfId="254"/>
    <cellStyle name="Title 2" xfId="256"/>
    <cellStyle name="Title 2 2" xfId="257"/>
    <cellStyle name="Title 3" xfId="258"/>
    <cellStyle name="Title 4" xfId="259"/>
    <cellStyle name="Title 5" xfId="255"/>
    <cellStyle name="Title 6" xfId="283"/>
    <cellStyle name="Total 2" xfId="261"/>
    <cellStyle name="Total 2 2" xfId="262"/>
    <cellStyle name="Total 3" xfId="263"/>
    <cellStyle name="Total 4" xfId="264"/>
    <cellStyle name="Total 5" xfId="260"/>
    <cellStyle name="Warning Text 2" xfId="266"/>
    <cellStyle name="Warning Text 2 2" xfId="267"/>
    <cellStyle name="Warning Text 3" xfId="268"/>
    <cellStyle name="Warning Text 4" xfId="265"/>
    <cellStyle name="Валута 2" xfId="269"/>
    <cellStyle name="Валута 2 2" xfId="270"/>
    <cellStyle name="Запетая 2" xfId="271"/>
    <cellStyle name="Запетая 2 2" xfId="272"/>
    <cellStyle name="Запетая 3" xfId="273"/>
    <cellStyle name="Запетая 3 2" xfId="274"/>
    <cellStyle name="Нормален 2" xfId="275"/>
    <cellStyle name="Нормален 2 2" xfId="276"/>
    <cellStyle name="Нормален 3" xfId="277"/>
    <cellStyle name="Нормален 3 2" xfId="278"/>
    <cellStyle name="Нормален 4" xfId="279"/>
    <cellStyle name="Нормален_611-77-1 -Одесос" xfId="280"/>
    <cellStyle name="Процент 2" xfId="281"/>
    <cellStyle name="Процент 2 2" xfId="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abSelected="1" topLeftCell="A4" workbookViewId="0">
      <selection activeCell="G7" sqref="G7"/>
    </sheetView>
  </sheetViews>
  <sheetFormatPr defaultRowHeight="15"/>
  <cols>
    <col min="1" max="1" width="3.7109375" customWidth="1"/>
    <col min="2" max="2" width="93.28515625" customWidth="1"/>
    <col min="3" max="3" width="6.7109375" customWidth="1"/>
    <col min="4" max="4" width="11.7109375" customWidth="1"/>
    <col min="5" max="5" width="10.7109375" customWidth="1"/>
    <col min="6" max="6" width="11.7109375" customWidth="1"/>
  </cols>
  <sheetData>
    <row r="1" spans="1:6">
      <c r="E1" s="60" t="s">
        <v>111</v>
      </c>
      <c r="F1" s="60"/>
    </row>
    <row r="3" spans="1:6" ht="19.5">
      <c r="A3" s="61" t="s">
        <v>0</v>
      </c>
      <c r="B3" s="61"/>
      <c r="C3" s="61"/>
      <c r="D3" s="61"/>
      <c r="E3" s="61"/>
      <c r="F3" s="61"/>
    </row>
    <row r="4" spans="1:6">
      <c r="A4" s="16"/>
      <c r="B4" s="5"/>
      <c r="C4" s="5"/>
      <c r="D4" s="9"/>
      <c r="E4" s="9"/>
      <c r="F4" s="9"/>
    </row>
    <row r="5" spans="1:6" ht="15" customHeight="1">
      <c r="A5" s="74" t="s">
        <v>110</v>
      </c>
      <c r="B5" s="74"/>
      <c r="C5" s="74"/>
      <c r="D5" s="74"/>
      <c r="E5" s="74"/>
      <c r="F5" s="74"/>
    </row>
    <row r="6" spans="1:6">
      <c r="A6" s="74"/>
      <c r="B6" s="74"/>
      <c r="C6" s="74"/>
      <c r="D6" s="74"/>
      <c r="E6" s="74"/>
      <c r="F6" s="74"/>
    </row>
    <row r="7" spans="1:6">
      <c r="A7" s="34"/>
      <c r="B7" s="34"/>
      <c r="C7" s="34"/>
      <c r="D7" s="34"/>
      <c r="E7" s="34"/>
      <c r="F7" s="34"/>
    </row>
    <row r="8" spans="1:6" ht="15.75" thickBot="1">
      <c r="A8" s="1"/>
      <c r="B8" s="1"/>
      <c r="C8" s="1"/>
      <c r="D8" s="1"/>
      <c r="E8" s="1"/>
      <c r="F8" s="1"/>
    </row>
    <row r="9" spans="1:6">
      <c r="A9" s="71" t="s">
        <v>1</v>
      </c>
      <c r="B9" s="63" t="s">
        <v>2</v>
      </c>
      <c r="C9" s="65" t="s">
        <v>3</v>
      </c>
      <c r="D9" s="67" t="s">
        <v>4</v>
      </c>
      <c r="E9" s="67" t="s">
        <v>69</v>
      </c>
      <c r="F9" s="69" t="s">
        <v>70</v>
      </c>
    </row>
    <row r="10" spans="1:6" ht="15.75" thickBot="1">
      <c r="A10" s="72"/>
      <c r="B10" s="64"/>
      <c r="C10" s="66"/>
      <c r="D10" s="68"/>
      <c r="E10" s="68"/>
      <c r="F10" s="70"/>
    </row>
    <row r="11" spans="1:6">
      <c r="A11" s="18"/>
      <c r="B11" s="7" t="s">
        <v>28</v>
      </c>
      <c r="C11" s="6"/>
      <c r="D11" s="10"/>
      <c r="E11" s="11"/>
      <c r="F11" s="12"/>
    </row>
    <row r="12" spans="1:6">
      <c r="A12" s="33">
        <v>1</v>
      </c>
      <c r="B12" s="38" t="s">
        <v>50</v>
      </c>
      <c r="C12" s="39" t="s">
        <v>7</v>
      </c>
      <c r="D12" s="37">
        <v>1</v>
      </c>
      <c r="E12" s="37"/>
      <c r="F12" s="40"/>
    </row>
    <row r="13" spans="1:6">
      <c r="A13" s="33">
        <v>2</v>
      </c>
      <c r="B13" s="38" t="s">
        <v>13</v>
      </c>
      <c r="C13" s="39" t="s">
        <v>5</v>
      </c>
      <c r="D13" s="37">
        <v>200</v>
      </c>
      <c r="E13" s="37"/>
      <c r="F13" s="40"/>
    </row>
    <row r="14" spans="1:6" ht="25.5">
      <c r="A14" s="33">
        <v>3</v>
      </c>
      <c r="B14" s="38" t="s">
        <v>37</v>
      </c>
      <c r="C14" s="39" t="s">
        <v>10</v>
      </c>
      <c r="D14" s="37">
        <v>250</v>
      </c>
      <c r="E14" s="37"/>
      <c r="F14" s="40"/>
    </row>
    <row r="15" spans="1:6" ht="25.5">
      <c r="A15" s="33">
        <v>4</v>
      </c>
      <c r="B15" s="38" t="s">
        <v>51</v>
      </c>
      <c r="C15" s="39" t="s">
        <v>6</v>
      </c>
      <c r="D15" s="37">
        <v>150</v>
      </c>
      <c r="E15" s="37"/>
      <c r="F15" s="40"/>
    </row>
    <row r="16" spans="1:6">
      <c r="A16" s="33">
        <v>5</v>
      </c>
      <c r="B16" s="38" t="s">
        <v>63</v>
      </c>
      <c r="C16" s="39" t="s">
        <v>6</v>
      </c>
      <c r="D16" s="37">
        <v>152</v>
      </c>
      <c r="E16" s="37"/>
      <c r="F16" s="40"/>
    </row>
    <row r="17" spans="1:6" ht="25.5">
      <c r="A17" s="33">
        <v>6</v>
      </c>
      <c r="B17" s="41" t="s">
        <v>52</v>
      </c>
      <c r="C17" s="39" t="s">
        <v>6</v>
      </c>
      <c r="D17" s="37">
        <v>420</v>
      </c>
      <c r="E17" s="37"/>
      <c r="F17" s="40"/>
    </row>
    <row r="18" spans="1:6">
      <c r="A18" s="33">
        <v>7</v>
      </c>
      <c r="B18" s="52" t="s">
        <v>27</v>
      </c>
      <c r="C18" s="39" t="s">
        <v>6</v>
      </c>
      <c r="D18" s="37">
        <v>630</v>
      </c>
      <c r="E18" s="37"/>
      <c r="F18" s="40"/>
    </row>
    <row r="19" spans="1:6">
      <c r="A19" s="33">
        <v>8</v>
      </c>
      <c r="B19" s="38" t="s">
        <v>53</v>
      </c>
      <c r="C19" s="39" t="s">
        <v>6</v>
      </c>
      <c r="D19" s="37">
        <v>210</v>
      </c>
      <c r="E19" s="37"/>
      <c r="F19" s="40"/>
    </row>
    <row r="20" spans="1:6">
      <c r="A20" s="33">
        <v>9</v>
      </c>
      <c r="B20" s="38" t="s">
        <v>66</v>
      </c>
      <c r="C20" s="39" t="s">
        <v>10</v>
      </c>
      <c r="D20" s="37">
        <v>1400</v>
      </c>
      <c r="E20" s="37"/>
      <c r="F20" s="40"/>
    </row>
    <row r="21" spans="1:6">
      <c r="A21" s="33">
        <v>10</v>
      </c>
      <c r="B21" s="38" t="s">
        <v>41</v>
      </c>
      <c r="C21" s="39" t="s">
        <v>5</v>
      </c>
      <c r="D21" s="37">
        <v>700</v>
      </c>
      <c r="E21" s="37"/>
      <c r="F21" s="40"/>
    </row>
    <row r="22" spans="1:6" ht="25.5">
      <c r="A22" s="33">
        <v>11</v>
      </c>
      <c r="B22" s="55" t="s">
        <v>64</v>
      </c>
      <c r="C22" s="39" t="s">
        <v>7</v>
      </c>
      <c r="D22" s="37">
        <v>1</v>
      </c>
      <c r="E22" s="37"/>
      <c r="F22" s="40"/>
    </row>
    <row r="23" spans="1:6" ht="15" customHeight="1">
      <c r="A23" s="33">
        <v>12</v>
      </c>
      <c r="B23" s="49" t="s">
        <v>72</v>
      </c>
      <c r="C23" s="56" t="s">
        <v>5</v>
      </c>
      <c r="D23" s="48">
        <v>70</v>
      </c>
      <c r="E23" s="48"/>
      <c r="F23" s="40"/>
    </row>
    <row r="24" spans="1:6" ht="26.25" customHeight="1">
      <c r="A24" s="33">
        <v>13</v>
      </c>
      <c r="B24" s="49" t="s">
        <v>71</v>
      </c>
      <c r="C24" s="56" t="s">
        <v>5</v>
      </c>
      <c r="D24" s="48">
        <v>70</v>
      </c>
      <c r="E24" s="48"/>
      <c r="F24" s="40"/>
    </row>
    <row r="25" spans="1:6">
      <c r="A25" s="33">
        <v>14</v>
      </c>
      <c r="B25" s="49" t="s">
        <v>77</v>
      </c>
      <c r="C25" s="56" t="s">
        <v>5</v>
      </c>
      <c r="D25" s="48">
        <v>207</v>
      </c>
      <c r="E25" s="48"/>
      <c r="F25" s="40"/>
    </row>
    <row r="26" spans="1:6">
      <c r="A26" s="33">
        <v>15</v>
      </c>
      <c r="B26" s="49" t="s">
        <v>78</v>
      </c>
      <c r="C26" s="39" t="s">
        <v>7</v>
      </c>
      <c r="D26" s="48">
        <v>3</v>
      </c>
      <c r="E26" s="48"/>
      <c r="F26" s="40"/>
    </row>
    <row r="27" spans="1:6">
      <c r="A27" s="33">
        <v>16</v>
      </c>
      <c r="B27" s="49" t="s">
        <v>79</v>
      </c>
      <c r="C27" s="39" t="s">
        <v>7</v>
      </c>
      <c r="D27" s="48">
        <v>6</v>
      </c>
      <c r="E27" s="48"/>
      <c r="F27" s="40"/>
    </row>
    <row r="28" spans="1:6">
      <c r="A28" s="33">
        <v>17</v>
      </c>
      <c r="B28" s="49" t="s">
        <v>80</v>
      </c>
      <c r="C28" s="39" t="s">
        <v>7</v>
      </c>
      <c r="D28" s="48">
        <v>6</v>
      </c>
      <c r="E28" s="48"/>
      <c r="F28" s="40"/>
    </row>
    <row r="29" spans="1:6">
      <c r="A29" s="33">
        <v>18</v>
      </c>
      <c r="B29" s="49" t="s">
        <v>73</v>
      </c>
      <c r="C29" s="39" t="s">
        <v>7</v>
      </c>
      <c r="D29" s="48">
        <v>3</v>
      </c>
      <c r="E29" s="48"/>
      <c r="F29" s="40"/>
    </row>
    <row r="30" spans="1:6">
      <c r="A30" s="33">
        <v>19</v>
      </c>
      <c r="B30" s="49" t="s">
        <v>81</v>
      </c>
      <c r="C30" s="39" t="s">
        <v>7</v>
      </c>
      <c r="D30" s="48">
        <v>40</v>
      </c>
      <c r="E30" s="48"/>
      <c r="F30" s="40"/>
    </row>
    <row r="31" spans="1:6">
      <c r="A31" s="33">
        <v>20</v>
      </c>
      <c r="B31" s="49" t="s">
        <v>82</v>
      </c>
      <c r="C31" s="42" t="s">
        <v>7</v>
      </c>
      <c r="D31" s="37">
        <v>3</v>
      </c>
      <c r="E31" s="48"/>
      <c r="F31" s="40"/>
    </row>
    <row r="32" spans="1:6">
      <c r="A32" s="33">
        <v>21</v>
      </c>
      <c r="B32" s="49" t="s">
        <v>83</v>
      </c>
      <c r="C32" s="56" t="s">
        <v>5</v>
      </c>
      <c r="D32" s="37">
        <v>550</v>
      </c>
      <c r="E32" s="48"/>
      <c r="F32" s="40"/>
    </row>
    <row r="33" spans="1:6">
      <c r="A33" s="33">
        <v>22</v>
      </c>
      <c r="B33" s="49" t="s">
        <v>84</v>
      </c>
      <c r="C33" s="39" t="s">
        <v>7</v>
      </c>
      <c r="D33" s="48">
        <v>12</v>
      </c>
      <c r="E33" s="48"/>
      <c r="F33" s="40"/>
    </row>
    <row r="34" spans="1:6">
      <c r="A34" s="33">
        <v>23</v>
      </c>
      <c r="B34" s="49" t="s">
        <v>85</v>
      </c>
      <c r="C34" s="39" t="s">
        <v>7</v>
      </c>
      <c r="D34" s="48">
        <v>12</v>
      </c>
      <c r="E34" s="48"/>
      <c r="F34" s="40"/>
    </row>
    <row r="35" spans="1:6">
      <c r="A35" s="33">
        <v>24</v>
      </c>
      <c r="B35" s="49" t="s">
        <v>86</v>
      </c>
      <c r="C35" s="39" t="s">
        <v>7</v>
      </c>
      <c r="D35" s="48">
        <v>114</v>
      </c>
      <c r="E35" s="48"/>
      <c r="F35" s="40"/>
    </row>
    <row r="36" spans="1:6">
      <c r="A36" s="33">
        <v>25</v>
      </c>
      <c r="B36" s="49" t="s">
        <v>74</v>
      </c>
      <c r="C36" s="39" t="s">
        <v>7</v>
      </c>
      <c r="D36" s="48">
        <v>2</v>
      </c>
      <c r="E36" s="48"/>
      <c r="F36" s="40"/>
    </row>
    <row r="37" spans="1:6">
      <c r="A37" s="33">
        <v>26</v>
      </c>
      <c r="B37" s="49" t="s">
        <v>75</v>
      </c>
      <c r="C37" s="42" t="s">
        <v>7</v>
      </c>
      <c r="D37" s="37">
        <v>7</v>
      </c>
      <c r="E37" s="48"/>
      <c r="F37" s="40"/>
    </row>
    <row r="38" spans="1:6">
      <c r="A38" s="33">
        <v>27</v>
      </c>
      <c r="B38" s="49" t="s">
        <v>76</v>
      </c>
      <c r="C38" s="39" t="s">
        <v>7</v>
      </c>
      <c r="D38" s="37">
        <v>7</v>
      </c>
      <c r="E38" s="48"/>
      <c r="F38" s="40"/>
    </row>
    <row r="39" spans="1:6">
      <c r="A39" s="33">
        <v>28</v>
      </c>
      <c r="B39" s="49" t="s">
        <v>87</v>
      </c>
      <c r="C39" s="56" t="s">
        <v>5</v>
      </c>
      <c r="D39" s="48">
        <v>14</v>
      </c>
      <c r="E39" s="48"/>
      <c r="F39" s="40"/>
    </row>
    <row r="40" spans="1:6">
      <c r="A40" s="33">
        <v>29</v>
      </c>
      <c r="B40" s="49" t="s">
        <v>88</v>
      </c>
      <c r="C40" s="39" t="s">
        <v>7</v>
      </c>
      <c r="D40" s="48">
        <v>14</v>
      </c>
      <c r="E40" s="48"/>
      <c r="F40" s="40"/>
    </row>
    <row r="41" spans="1:6">
      <c r="A41" s="33">
        <v>30</v>
      </c>
      <c r="B41" s="49" t="s">
        <v>89</v>
      </c>
      <c r="C41" s="39" t="s">
        <v>7</v>
      </c>
      <c r="D41" s="48">
        <v>7</v>
      </c>
      <c r="E41" s="48"/>
      <c r="F41" s="40"/>
    </row>
    <row r="42" spans="1:6">
      <c r="A42" s="33">
        <v>31</v>
      </c>
      <c r="B42" s="49" t="s">
        <v>90</v>
      </c>
      <c r="C42" s="39" t="s">
        <v>7</v>
      </c>
      <c r="D42" s="48">
        <v>7</v>
      </c>
      <c r="E42" s="48"/>
      <c r="F42" s="40"/>
    </row>
    <row r="43" spans="1:6" ht="25.5">
      <c r="A43" s="33">
        <v>32</v>
      </c>
      <c r="B43" s="49" t="s">
        <v>107</v>
      </c>
      <c r="C43" s="42" t="s">
        <v>7</v>
      </c>
      <c r="D43" s="37">
        <v>10</v>
      </c>
      <c r="E43" s="48"/>
      <c r="F43" s="40"/>
    </row>
    <row r="44" spans="1:6" ht="25.5">
      <c r="A44" s="33">
        <v>33</v>
      </c>
      <c r="B44" s="49" t="s">
        <v>54</v>
      </c>
      <c r="C44" s="44" t="s">
        <v>7</v>
      </c>
      <c r="D44" s="48">
        <v>10</v>
      </c>
      <c r="E44" s="48"/>
      <c r="F44" s="40"/>
    </row>
    <row r="45" spans="1:6">
      <c r="A45" s="33">
        <v>34</v>
      </c>
      <c r="B45" s="49" t="s">
        <v>43</v>
      </c>
      <c r="C45" s="42" t="s">
        <v>42</v>
      </c>
      <c r="D45" s="48">
        <v>30</v>
      </c>
      <c r="E45" s="48"/>
      <c r="F45" s="40"/>
    </row>
    <row r="46" spans="1:6">
      <c r="A46" s="33">
        <v>35</v>
      </c>
      <c r="B46" s="49" t="s">
        <v>38</v>
      </c>
      <c r="C46" s="39" t="s">
        <v>6</v>
      </c>
      <c r="D46" s="37">
        <v>420</v>
      </c>
      <c r="E46" s="37"/>
      <c r="F46" s="40"/>
    </row>
    <row r="47" spans="1:6">
      <c r="A47" s="33">
        <v>36</v>
      </c>
      <c r="B47" s="52" t="s">
        <v>40</v>
      </c>
      <c r="C47" s="39" t="s">
        <v>6</v>
      </c>
      <c r="D47" s="37">
        <v>840</v>
      </c>
      <c r="E47" s="37"/>
      <c r="F47" s="40"/>
    </row>
    <row r="48" spans="1:6">
      <c r="A48" s="33">
        <v>37</v>
      </c>
      <c r="B48" s="49" t="s">
        <v>31</v>
      </c>
      <c r="C48" s="42" t="s">
        <v>5</v>
      </c>
      <c r="D48" s="37">
        <v>757</v>
      </c>
      <c r="E48" s="37"/>
      <c r="F48" s="40"/>
    </row>
    <row r="49" spans="1:6">
      <c r="A49" s="33"/>
      <c r="B49" s="57" t="s">
        <v>47</v>
      </c>
      <c r="C49" s="39"/>
      <c r="D49" s="37"/>
      <c r="E49" s="37"/>
      <c r="F49" s="40"/>
    </row>
    <row r="50" spans="1:6">
      <c r="A50" s="33">
        <v>38</v>
      </c>
      <c r="B50" s="47" t="s">
        <v>32</v>
      </c>
      <c r="C50" s="42" t="s">
        <v>6</v>
      </c>
      <c r="D50" s="37">
        <v>58</v>
      </c>
      <c r="E50" s="48"/>
      <c r="F50" s="40"/>
    </row>
    <row r="51" spans="1:6">
      <c r="A51" s="33">
        <v>39</v>
      </c>
      <c r="B51" s="47" t="s">
        <v>65</v>
      </c>
      <c r="C51" s="42" t="s">
        <v>6</v>
      </c>
      <c r="D51" s="37">
        <v>6</v>
      </c>
      <c r="E51" s="48"/>
      <c r="F51" s="40"/>
    </row>
    <row r="52" spans="1:6">
      <c r="A52" s="33">
        <v>40</v>
      </c>
      <c r="B52" s="54" t="s">
        <v>60</v>
      </c>
      <c r="C52" s="44" t="s">
        <v>6</v>
      </c>
      <c r="D52" s="45">
        <v>8</v>
      </c>
      <c r="E52" s="45"/>
      <c r="F52" s="40"/>
    </row>
    <row r="53" spans="1:6">
      <c r="A53" s="33">
        <v>41</v>
      </c>
      <c r="B53" s="47" t="s">
        <v>26</v>
      </c>
      <c r="C53" s="42" t="s">
        <v>10</v>
      </c>
      <c r="D53" s="37">
        <v>56</v>
      </c>
      <c r="E53" s="48"/>
      <c r="F53" s="40"/>
    </row>
    <row r="54" spans="1:6">
      <c r="A54" s="33">
        <v>42</v>
      </c>
      <c r="B54" s="47" t="s">
        <v>46</v>
      </c>
      <c r="C54" s="42" t="s">
        <v>11</v>
      </c>
      <c r="D54" s="37">
        <v>700</v>
      </c>
      <c r="E54" s="48"/>
      <c r="F54" s="40"/>
    </row>
    <row r="55" spans="1:6">
      <c r="A55" s="33">
        <v>43</v>
      </c>
      <c r="B55" s="47" t="s">
        <v>62</v>
      </c>
      <c r="C55" s="42" t="s">
        <v>6</v>
      </c>
      <c r="D55" s="37">
        <v>2</v>
      </c>
      <c r="E55" s="48"/>
      <c r="F55" s="40"/>
    </row>
    <row r="56" spans="1:6">
      <c r="A56" s="33">
        <v>44</v>
      </c>
      <c r="B56" s="47" t="s">
        <v>61</v>
      </c>
      <c r="C56" s="42" t="s">
        <v>6</v>
      </c>
      <c r="D56" s="37">
        <v>7</v>
      </c>
      <c r="E56" s="48"/>
      <c r="F56" s="40"/>
    </row>
    <row r="57" spans="1:6">
      <c r="A57" s="33">
        <v>45</v>
      </c>
      <c r="B57" s="47" t="s">
        <v>56</v>
      </c>
      <c r="C57" s="56" t="s">
        <v>7</v>
      </c>
      <c r="D57" s="37">
        <v>2</v>
      </c>
      <c r="E57" s="48"/>
      <c r="F57" s="40"/>
    </row>
    <row r="58" spans="1:6">
      <c r="A58" s="33">
        <v>46</v>
      </c>
      <c r="B58" s="54" t="s">
        <v>67</v>
      </c>
      <c r="C58" s="42" t="s">
        <v>6</v>
      </c>
      <c r="D58" s="48">
        <v>30</v>
      </c>
      <c r="E58" s="48"/>
      <c r="F58" s="40"/>
    </row>
    <row r="59" spans="1:6" ht="15" customHeight="1">
      <c r="A59" s="33">
        <v>47</v>
      </c>
      <c r="B59" s="47" t="s">
        <v>48</v>
      </c>
      <c r="C59" s="42" t="s">
        <v>6</v>
      </c>
      <c r="D59" s="48">
        <v>20</v>
      </c>
      <c r="E59" s="48"/>
      <c r="F59" s="40"/>
    </row>
    <row r="60" spans="1:6" ht="15" customHeight="1">
      <c r="A60" s="33">
        <v>48</v>
      </c>
      <c r="B60" s="49" t="s">
        <v>44</v>
      </c>
      <c r="C60" s="50" t="s">
        <v>6</v>
      </c>
      <c r="D60" s="48">
        <v>12</v>
      </c>
      <c r="E60" s="48"/>
      <c r="F60" s="40"/>
    </row>
    <row r="61" spans="1:6" ht="15" customHeight="1">
      <c r="A61" s="33">
        <v>49</v>
      </c>
      <c r="B61" s="49" t="s">
        <v>22</v>
      </c>
      <c r="C61" s="50" t="s">
        <v>6</v>
      </c>
      <c r="D61" s="48">
        <v>12</v>
      </c>
      <c r="E61" s="48"/>
      <c r="F61" s="40"/>
    </row>
    <row r="62" spans="1:6">
      <c r="A62" s="33">
        <v>50</v>
      </c>
      <c r="B62" s="49" t="s">
        <v>30</v>
      </c>
      <c r="C62" s="42" t="s">
        <v>5</v>
      </c>
      <c r="D62" s="37">
        <v>757</v>
      </c>
      <c r="E62" s="48"/>
      <c r="F62" s="40"/>
    </row>
    <row r="63" spans="1:6">
      <c r="A63" s="33">
        <v>51</v>
      </c>
      <c r="B63" s="49" t="s">
        <v>24</v>
      </c>
      <c r="C63" s="42" t="s">
        <v>5</v>
      </c>
      <c r="D63" s="37">
        <v>757</v>
      </c>
      <c r="E63" s="48"/>
      <c r="F63" s="40"/>
    </row>
    <row r="64" spans="1:6">
      <c r="A64" s="33">
        <v>52</v>
      </c>
      <c r="B64" s="49" t="s">
        <v>23</v>
      </c>
      <c r="C64" s="42" t="s">
        <v>7</v>
      </c>
      <c r="D64" s="37">
        <v>2</v>
      </c>
      <c r="E64" s="48"/>
      <c r="F64" s="40"/>
    </row>
    <row r="65" spans="1:6">
      <c r="A65" s="33">
        <v>53</v>
      </c>
      <c r="B65" s="49" t="s">
        <v>8</v>
      </c>
      <c r="C65" s="58" t="s">
        <v>6</v>
      </c>
      <c r="D65" s="37">
        <v>5</v>
      </c>
      <c r="E65" s="48"/>
      <c r="F65" s="40"/>
    </row>
    <row r="66" spans="1:6" ht="16.5" customHeight="1">
      <c r="A66" s="33">
        <v>54</v>
      </c>
      <c r="B66" s="49" t="s">
        <v>34</v>
      </c>
      <c r="C66" s="42" t="s">
        <v>6</v>
      </c>
      <c r="D66" s="37">
        <v>100</v>
      </c>
      <c r="E66" s="48"/>
      <c r="F66" s="40"/>
    </row>
    <row r="67" spans="1:6">
      <c r="A67" s="33">
        <v>55</v>
      </c>
      <c r="B67" s="49" t="s">
        <v>35</v>
      </c>
      <c r="C67" s="42" t="s">
        <v>6</v>
      </c>
      <c r="D67" s="37">
        <v>25</v>
      </c>
      <c r="E67" s="48"/>
      <c r="F67" s="40"/>
    </row>
    <row r="68" spans="1:6">
      <c r="A68" s="33">
        <v>56</v>
      </c>
      <c r="B68" s="49" t="s">
        <v>15</v>
      </c>
      <c r="C68" s="42" t="s">
        <v>10</v>
      </c>
      <c r="D68" s="37">
        <v>250</v>
      </c>
      <c r="E68" s="48"/>
      <c r="F68" s="40"/>
    </row>
    <row r="69" spans="1:6">
      <c r="A69" s="33">
        <v>57</v>
      </c>
      <c r="B69" s="49" t="s">
        <v>16</v>
      </c>
      <c r="C69" s="42" t="s">
        <v>14</v>
      </c>
      <c r="D69" s="37">
        <v>20</v>
      </c>
      <c r="E69" s="48"/>
      <c r="F69" s="40"/>
    </row>
    <row r="70" spans="1:6">
      <c r="A70" s="33">
        <v>58</v>
      </c>
      <c r="B70" s="49" t="s">
        <v>17</v>
      </c>
      <c r="C70" s="42" t="s">
        <v>10</v>
      </c>
      <c r="D70" s="37">
        <v>250</v>
      </c>
      <c r="E70" s="48"/>
      <c r="F70" s="40"/>
    </row>
    <row r="71" spans="1:6" ht="25.5">
      <c r="A71" s="33">
        <v>59</v>
      </c>
      <c r="B71" s="49" t="s">
        <v>36</v>
      </c>
      <c r="C71" s="42" t="s">
        <v>10</v>
      </c>
      <c r="D71" s="37">
        <v>250</v>
      </c>
      <c r="E71" s="48"/>
      <c r="F71" s="40"/>
    </row>
    <row r="72" spans="1:6" ht="15.75" thickBot="1">
      <c r="A72" s="27"/>
      <c r="B72" s="28"/>
      <c r="C72" s="29"/>
      <c r="D72" s="30" t="s">
        <v>109</v>
      </c>
      <c r="E72" s="30"/>
      <c r="F72" s="31">
        <f>SUM(F12:F71)</f>
        <v>0</v>
      </c>
    </row>
    <row r="73" spans="1:6">
      <c r="A73" s="20"/>
      <c r="B73" s="21" t="s">
        <v>29</v>
      </c>
      <c r="C73" s="22"/>
      <c r="D73" s="23"/>
      <c r="E73" s="24"/>
      <c r="F73" s="25"/>
    </row>
    <row r="74" spans="1:6">
      <c r="A74" s="33">
        <v>1</v>
      </c>
      <c r="B74" s="38" t="s">
        <v>50</v>
      </c>
      <c r="C74" s="39" t="s">
        <v>7</v>
      </c>
      <c r="D74" s="37">
        <v>1</v>
      </c>
      <c r="E74" s="37"/>
      <c r="F74" s="40"/>
    </row>
    <row r="75" spans="1:6" ht="25.5">
      <c r="A75" s="33">
        <v>2</v>
      </c>
      <c r="B75" s="38" t="s">
        <v>55</v>
      </c>
      <c r="C75" s="44" t="s">
        <v>6</v>
      </c>
      <c r="D75" s="46">
        <v>366</v>
      </c>
      <c r="E75" s="37"/>
      <c r="F75" s="40"/>
    </row>
    <row r="76" spans="1:6">
      <c r="A76" s="33">
        <v>3</v>
      </c>
      <c r="B76" s="38" t="s">
        <v>27</v>
      </c>
      <c r="C76" s="53" t="s">
        <v>6</v>
      </c>
      <c r="D76" s="46">
        <v>550</v>
      </c>
      <c r="E76" s="45"/>
      <c r="F76" s="40"/>
    </row>
    <row r="77" spans="1:6">
      <c r="A77" s="33">
        <v>4</v>
      </c>
      <c r="B77" s="38" t="s">
        <v>53</v>
      </c>
      <c r="C77" s="42" t="s">
        <v>6</v>
      </c>
      <c r="D77" s="37">
        <v>185</v>
      </c>
      <c r="E77" s="37"/>
      <c r="F77" s="40"/>
    </row>
    <row r="78" spans="1:6">
      <c r="A78" s="33">
        <v>5</v>
      </c>
      <c r="B78" s="38" t="s">
        <v>66</v>
      </c>
      <c r="C78" s="39" t="s">
        <v>10</v>
      </c>
      <c r="D78" s="37">
        <v>1000</v>
      </c>
      <c r="E78" s="37"/>
      <c r="F78" s="40"/>
    </row>
    <row r="79" spans="1:6">
      <c r="A79" s="33">
        <v>6</v>
      </c>
      <c r="B79" s="49" t="s">
        <v>91</v>
      </c>
      <c r="C79" s="56" t="s">
        <v>5</v>
      </c>
      <c r="D79" s="48">
        <v>510</v>
      </c>
      <c r="E79" s="48"/>
      <c r="F79" s="40"/>
    </row>
    <row r="80" spans="1:6">
      <c r="A80" s="33">
        <v>7</v>
      </c>
      <c r="B80" s="49" t="s">
        <v>93</v>
      </c>
      <c r="C80" s="39" t="s">
        <v>7</v>
      </c>
      <c r="D80" s="48">
        <v>4</v>
      </c>
      <c r="E80" s="48"/>
      <c r="F80" s="40"/>
    </row>
    <row r="81" spans="1:6">
      <c r="A81" s="33">
        <v>8</v>
      </c>
      <c r="B81" s="49" t="s">
        <v>94</v>
      </c>
      <c r="C81" s="39" t="s">
        <v>7</v>
      </c>
      <c r="D81" s="48">
        <v>12</v>
      </c>
      <c r="E81" s="48"/>
      <c r="F81" s="40"/>
    </row>
    <row r="82" spans="1:6">
      <c r="A82" s="33">
        <v>9</v>
      </c>
      <c r="B82" s="49" t="s">
        <v>92</v>
      </c>
      <c r="C82" s="39" t="s">
        <v>7</v>
      </c>
      <c r="D82" s="48">
        <v>12</v>
      </c>
      <c r="E82" s="48"/>
      <c r="F82" s="40"/>
    </row>
    <row r="83" spans="1:6">
      <c r="A83" s="33">
        <v>10</v>
      </c>
      <c r="B83" s="49" t="s">
        <v>95</v>
      </c>
      <c r="C83" s="39" t="s">
        <v>7</v>
      </c>
      <c r="D83" s="48">
        <v>3</v>
      </c>
      <c r="E83" s="48"/>
      <c r="F83" s="40"/>
    </row>
    <row r="84" spans="1:6">
      <c r="A84" s="33">
        <v>11</v>
      </c>
      <c r="B84" s="49" t="s">
        <v>96</v>
      </c>
      <c r="C84" s="39" t="s">
        <v>7</v>
      </c>
      <c r="D84" s="48">
        <v>93</v>
      </c>
      <c r="E84" s="48"/>
      <c r="F84" s="40"/>
    </row>
    <row r="85" spans="1:6">
      <c r="A85" s="33">
        <v>12</v>
      </c>
      <c r="B85" s="49" t="s">
        <v>97</v>
      </c>
      <c r="C85" s="42" t="s">
        <v>7</v>
      </c>
      <c r="D85" s="37">
        <v>5</v>
      </c>
      <c r="E85" s="48"/>
      <c r="F85" s="40"/>
    </row>
    <row r="86" spans="1:6">
      <c r="A86" s="33">
        <v>13</v>
      </c>
      <c r="B86" s="49" t="s">
        <v>98</v>
      </c>
      <c r="C86" s="56" t="s">
        <v>5</v>
      </c>
      <c r="D86" s="48">
        <v>100</v>
      </c>
      <c r="E86" s="48"/>
      <c r="F86" s="40"/>
    </row>
    <row r="87" spans="1:6">
      <c r="A87" s="33">
        <v>14</v>
      </c>
      <c r="B87" s="49" t="s">
        <v>99</v>
      </c>
      <c r="C87" s="39" t="s">
        <v>7</v>
      </c>
      <c r="D87" s="48">
        <v>4</v>
      </c>
      <c r="E87" s="48"/>
      <c r="F87" s="40"/>
    </row>
    <row r="88" spans="1:6">
      <c r="A88" s="33">
        <v>15</v>
      </c>
      <c r="B88" s="49" t="s">
        <v>100</v>
      </c>
      <c r="C88" s="39" t="s">
        <v>7</v>
      </c>
      <c r="D88" s="48">
        <v>4</v>
      </c>
      <c r="E88" s="48"/>
      <c r="F88" s="40"/>
    </row>
    <row r="89" spans="1:6">
      <c r="A89" s="33">
        <v>16</v>
      </c>
      <c r="B89" s="49" t="s">
        <v>101</v>
      </c>
      <c r="C89" s="39" t="s">
        <v>7</v>
      </c>
      <c r="D89" s="48">
        <v>10</v>
      </c>
      <c r="E89" s="48"/>
      <c r="F89" s="40"/>
    </row>
    <row r="90" spans="1:6">
      <c r="A90" s="33">
        <v>17</v>
      </c>
      <c r="B90" s="49" t="s">
        <v>102</v>
      </c>
      <c r="C90" s="39" t="s">
        <v>7</v>
      </c>
      <c r="D90" s="48">
        <v>2</v>
      </c>
      <c r="E90" s="48"/>
      <c r="F90" s="40"/>
    </row>
    <row r="91" spans="1:6">
      <c r="A91" s="33">
        <v>18</v>
      </c>
      <c r="B91" s="49" t="s">
        <v>103</v>
      </c>
      <c r="C91" s="42" t="s">
        <v>7</v>
      </c>
      <c r="D91" s="37">
        <v>5</v>
      </c>
      <c r="E91" s="48"/>
      <c r="F91" s="40"/>
    </row>
    <row r="92" spans="1:6">
      <c r="A92" s="33">
        <v>19</v>
      </c>
      <c r="B92" s="49" t="s">
        <v>104</v>
      </c>
      <c r="C92" s="39" t="s">
        <v>7</v>
      </c>
      <c r="D92" s="37">
        <v>2</v>
      </c>
      <c r="E92" s="48"/>
      <c r="F92" s="40"/>
    </row>
    <row r="93" spans="1:6">
      <c r="A93" s="33">
        <v>20</v>
      </c>
      <c r="B93" s="49" t="s">
        <v>105</v>
      </c>
      <c r="C93" s="42" t="s">
        <v>7</v>
      </c>
      <c r="D93" s="37">
        <v>1</v>
      </c>
      <c r="E93" s="48"/>
      <c r="F93" s="40"/>
    </row>
    <row r="94" spans="1:6">
      <c r="A94" s="33">
        <v>21</v>
      </c>
      <c r="B94" s="49" t="s">
        <v>106</v>
      </c>
      <c r="C94" s="39" t="s">
        <v>7</v>
      </c>
      <c r="D94" s="37">
        <v>1</v>
      </c>
      <c r="E94" s="48"/>
      <c r="F94" s="40"/>
    </row>
    <row r="95" spans="1:6">
      <c r="A95" s="33">
        <v>22</v>
      </c>
      <c r="B95" s="49" t="s">
        <v>87</v>
      </c>
      <c r="C95" s="56" t="s">
        <v>5</v>
      </c>
      <c r="D95" s="48">
        <v>10</v>
      </c>
      <c r="E95" s="48"/>
      <c r="F95" s="40"/>
    </row>
    <row r="96" spans="1:6">
      <c r="A96" s="33">
        <v>23</v>
      </c>
      <c r="B96" s="49" t="s">
        <v>88</v>
      </c>
      <c r="C96" s="39" t="s">
        <v>7</v>
      </c>
      <c r="D96" s="48">
        <v>10</v>
      </c>
      <c r="E96" s="48"/>
      <c r="F96" s="40"/>
    </row>
    <row r="97" spans="1:6">
      <c r="A97" s="33">
        <v>24</v>
      </c>
      <c r="B97" s="49" t="s">
        <v>89</v>
      </c>
      <c r="C97" s="39" t="s">
        <v>7</v>
      </c>
      <c r="D97" s="48">
        <v>5</v>
      </c>
      <c r="E97" s="48"/>
      <c r="F97" s="40"/>
    </row>
    <row r="98" spans="1:6">
      <c r="A98" s="33">
        <v>25</v>
      </c>
      <c r="B98" s="49" t="s">
        <v>90</v>
      </c>
      <c r="C98" s="39" t="s">
        <v>7</v>
      </c>
      <c r="D98" s="48">
        <v>5</v>
      </c>
      <c r="E98" s="48"/>
      <c r="F98" s="40"/>
    </row>
    <row r="99" spans="1:6" ht="25.5">
      <c r="A99" s="33">
        <v>26</v>
      </c>
      <c r="B99" s="49" t="s">
        <v>107</v>
      </c>
      <c r="C99" s="42" t="s">
        <v>7</v>
      </c>
      <c r="D99" s="37">
        <v>5</v>
      </c>
      <c r="E99" s="48"/>
      <c r="F99" s="40"/>
    </row>
    <row r="100" spans="1:6" ht="25.5">
      <c r="A100" s="33">
        <v>27</v>
      </c>
      <c r="B100" s="49" t="s">
        <v>54</v>
      </c>
      <c r="C100" s="44" t="s">
        <v>7</v>
      </c>
      <c r="D100" s="48">
        <v>5</v>
      </c>
      <c r="E100" s="48"/>
      <c r="F100" s="40"/>
    </row>
    <row r="101" spans="1:6">
      <c r="A101" s="33">
        <v>28</v>
      </c>
      <c r="B101" s="49" t="s">
        <v>43</v>
      </c>
      <c r="C101" s="42" t="s">
        <v>42</v>
      </c>
      <c r="D101" s="48">
        <v>30</v>
      </c>
      <c r="E101" s="48"/>
      <c r="F101" s="40"/>
    </row>
    <row r="102" spans="1:6">
      <c r="A102" s="33">
        <v>29</v>
      </c>
      <c r="B102" s="49" t="s">
        <v>38</v>
      </c>
      <c r="C102" s="39" t="s">
        <v>6</v>
      </c>
      <c r="D102" s="37">
        <v>366</v>
      </c>
      <c r="E102" s="37"/>
      <c r="F102" s="40"/>
    </row>
    <row r="103" spans="1:6" ht="16.5" customHeight="1">
      <c r="A103" s="33">
        <v>30</v>
      </c>
      <c r="B103" s="52" t="s">
        <v>40</v>
      </c>
      <c r="C103" s="39" t="s">
        <v>6</v>
      </c>
      <c r="D103" s="37">
        <v>735</v>
      </c>
      <c r="E103" s="37"/>
      <c r="F103" s="40"/>
    </row>
    <row r="104" spans="1:6">
      <c r="A104" s="33">
        <v>31</v>
      </c>
      <c r="B104" s="49" t="s">
        <v>31</v>
      </c>
      <c r="C104" s="42" t="s">
        <v>5</v>
      </c>
      <c r="D104" s="37">
        <v>610</v>
      </c>
      <c r="E104" s="37"/>
      <c r="F104" s="40"/>
    </row>
    <row r="105" spans="1:6">
      <c r="A105" s="33"/>
      <c r="B105" s="38" t="s">
        <v>49</v>
      </c>
      <c r="C105" s="42"/>
      <c r="D105" s="37"/>
      <c r="E105" s="48"/>
      <c r="F105" s="40"/>
    </row>
    <row r="106" spans="1:6">
      <c r="A106" s="33">
        <v>32</v>
      </c>
      <c r="B106" s="51" t="s">
        <v>32</v>
      </c>
      <c r="C106" s="42" t="s">
        <v>6</v>
      </c>
      <c r="D106" s="37">
        <v>29</v>
      </c>
      <c r="E106" s="48"/>
      <c r="F106" s="40"/>
    </row>
    <row r="107" spans="1:6">
      <c r="A107" s="33">
        <v>33</v>
      </c>
      <c r="B107" s="51" t="s">
        <v>65</v>
      </c>
      <c r="C107" s="42" t="s">
        <v>6</v>
      </c>
      <c r="D107" s="37">
        <v>3</v>
      </c>
      <c r="E107" s="48"/>
      <c r="F107" s="40"/>
    </row>
    <row r="108" spans="1:6">
      <c r="A108" s="33">
        <v>34</v>
      </c>
      <c r="B108" s="54" t="s">
        <v>60</v>
      </c>
      <c r="C108" s="44" t="s">
        <v>6</v>
      </c>
      <c r="D108" s="45">
        <v>4</v>
      </c>
      <c r="E108" s="45"/>
      <c r="F108" s="40"/>
    </row>
    <row r="109" spans="1:6">
      <c r="A109" s="33">
        <v>35</v>
      </c>
      <c r="B109" s="51" t="s">
        <v>26</v>
      </c>
      <c r="C109" s="42" t="s">
        <v>10</v>
      </c>
      <c r="D109" s="37">
        <v>28</v>
      </c>
      <c r="E109" s="48"/>
      <c r="F109" s="40"/>
    </row>
    <row r="110" spans="1:6">
      <c r="A110" s="33">
        <v>36</v>
      </c>
      <c r="B110" s="51" t="s">
        <v>46</v>
      </c>
      <c r="C110" s="42" t="s">
        <v>11</v>
      </c>
      <c r="D110" s="37">
        <v>350</v>
      </c>
      <c r="E110" s="48"/>
      <c r="F110" s="40"/>
    </row>
    <row r="111" spans="1:6">
      <c r="A111" s="33">
        <v>37</v>
      </c>
      <c r="B111" s="47" t="s">
        <v>62</v>
      </c>
      <c r="C111" s="42" t="s">
        <v>6</v>
      </c>
      <c r="D111" s="37">
        <v>1</v>
      </c>
      <c r="E111" s="48"/>
      <c r="F111" s="40"/>
    </row>
    <row r="112" spans="1:6">
      <c r="A112" s="33">
        <v>38</v>
      </c>
      <c r="B112" s="51" t="s">
        <v>33</v>
      </c>
      <c r="C112" s="42" t="s">
        <v>6</v>
      </c>
      <c r="D112" s="37">
        <v>3.5</v>
      </c>
      <c r="E112" s="48"/>
      <c r="F112" s="40"/>
    </row>
    <row r="113" spans="1:6">
      <c r="A113" s="33">
        <v>39</v>
      </c>
      <c r="B113" s="51" t="s">
        <v>56</v>
      </c>
      <c r="C113" s="44" t="s">
        <v>7</v>
      </c>
      <c r="D113" s="37">
        <v>1</v>
      </c>
      <c r="E113" s="48"/>
      <c r="F113" s="40"/>
    </row>
    <row r="114" spans="1:6">
      <c r="A114" s="33">
        <v>40</v>
      </c>
      <c r="B114" s="54" t="s">
        <v>67</v>
      </c>
      <c r="C114" s="42" t="s">
        <v>6</v>
      </c>
      <c r="D114" s="48">
        <v>15</v>
      </c>
      <c r="E114" s="48"/>
      <c r="F114" s="40"/>
    </row>
    <row r="115" spans="1:6">
      <c r="A115" s="33">
        <v>41</v>
      </c>
      <c r="B115" s="51" t="s">
        <v>48</v>
      </c>
      <c r="C115" s="42" t="s">
        <v>6</v>
      </c>
      <c r="D115" s="37">
        <v>10</v>
      </c>
      <c r="E115" s="48"/>
      <c r="F115" s="40"/>
    </row>
    <row r="116" spans="1:6">
      <c r="A116" s="33">
        <v>42</v>
      </c>
      <c r="B116" s="38" t="s">
        <v>30</v>
      </c>
      <c r="C116" s="42" t="s">
        <v>5</v>
      </c>
      <c r="D116" s="37">
        <v>610</v>
      </c>
      <c r="E116" s="48"/>
      <c r="F116" s="40"/>
    </row>
    <row r="117" spans="1:6">
      <c r="A117" s="33">
        <v>43</v>
      </c>
      <c r="B117" s="38" t="s">
        <v>24</v>
      </c>
      <c r="C117" s="42" t="s">
        <v>5</v>
      </c>
      <c r="D117" s="37">
        <v>610</v>
      </c>
      <c r="E117" s="48"/>
      <c r="F117" s="40"/>
    </row>
    <row r="118" spans="1:6" ht="15.75" thickBot="1">
      <c r="A118" s="33">
        <v>44</v>
      </c>
      <c r="B118" s="38" t="s">
        <v>23</v>
      </c>
      <c r="C118" s="42" t="s">
        <v>7</v>
      </c>
      <c r="D118" s="37">
        <v>2</v>
      </c>
      <c r="E118" s="48"/>
      <c r="F118" s="40"/>
    </row>
    <row r="119" spans="1:6" ht="15.75" thickBot="1">
      <c r="A119" s="17"/>
      <c r="B119" s="3"/>
      <c r="C119" s="8"/>
      <c r="D119" s="13" t="s">
        <v>9</v>
      </c>
      <c r="E119" s="13"/>
      <c r="F119" s="14">
        <f>SUM(F74:F118)</f>
        <v>0</v>
      </c>
    </row>
    <row r="120" spans="1:6">
      <c r="A120" s="18"/>
      <c r="B120" s="26" t="s">
        <v>39</v>
      </c>
      <c r="C120" s="6"/>
      <c r="D120" s="10"/>
      <c r="E120" s="11"/>
      <c r="F120" s="12"/>
    </row>
    <row r="121" spans="1:6">
      <c r="A121" s="19">
        <v>1</v>
      </c>
      <c r="B121" s="38" t="s">
        <v>50</v>
      </c>
      <c r="C121" s="39" t="s">
        <v>7</v>
      </c>
      <c r="D121" s="37">
        <v>1</v>
      </c>
      <c r="E121" s="37"/>
      <c r="F121" s="40"/>
    </row>
    <row r="122" spans="1:6">
      <c r="A122" s="32">
        <v>2</v>
      </c>
      <c r="B122" s="38" t="s">
        <v>45</v>
      </c>
      <c r="C122" s="39" t="s">
        <v>5</v>
      </c>
      <c r="D122" s="37">
        <v>1200</v>
      </c>
      <c r="E122" s="37"/>
      <c r="F122" s="40"/>
    </row>
    <row r="123" spans="1:6" ht="25.5">
      <c r="A123" s="32">
        <v>3</v>
      </c>
      <c r="B123" s="41" t="s">
        <v>25</v>
      </c>
      <c r="C123" s="42" t="s">
        <v>6</v>
      </c>
      <c r="D123" s="43">
        <v>140</v>
      </c>
      <c r="E123" s="43"/>
      <c r="F123" s="40"/>
    </row>
    <row r="124" spans="1:6">
      <c r="A124" s="32">
        <v>4</v>
      </c>
      <c r="B124" s="38" t="s">
        <v>18</v>
      </c>
      <c r="C124" s="39" t="s">
        <v>6</v>
      </c>
      <c r="D124" s="37">
        <v>15</v>
      </c>
      <c r="E124" s="37"/>
      <c r="F124" s="40"/>
    </row>
    <row r="125" spans="1:6" ht="25.5">
      <c r="A125" s="32">
        <v>5</v>
      </c>
      <c r="B125" s="38" t="s">
        <v>58</v>
      </c>
      <c r="C125" s="42" t="s">
        <v>7</v>
      </c>
      <c r="D125" s="37">
        <v>30</v>
      </c>
      <c r="E125" s="48"/>
      <c r="F125" s="40"/>
    </row>
    <row r="126" spans="1:6" ht="25.5">
      <c r="A126" s="32">
        <v>6</v>
      </c>
      <c r="B126" s="41" t="s">
        <v>52</v>
      </c>
      <c r="C126" s="39" t="s">
        <v>6</v>
      </c>
      <c r="D126" s="37">
        <v>350</v>
      </c>
      <c r="E126" s="37"/>
      <c r="F126" s="40"/>
    </row>
    <row r="127" spans="1:6">
      <c r="A127" s="32">
        <v>7</v>
      </c>
      <c r="B127" s="59" t="s">
        <v>27</v>
      </c>
      <c r="C127" s="39" t="s">
        <v>6</v>
      </c>
      <c r="D127" s="37">
        <v>525</v>
      </c>
      <c r="E127" s="37"/>
      <c r="F127" s="40"/>
    </row>
    <row r="128" spans="1:6">
      <c r="A128" s="32">
        <v>8</v>
      </c>
      <c r="B128" s="38" t="s">
        <v>53</v>
      </c>
      <c r="C128" s="39" t="s">
        <v>6</v>
      </c>
      <c r="D128" s="37">
        <v>175</v>
      </c>
      <c r="E128" s="37"/>
      <c r="F128" s="40"/>
    </row>
    <row r="129" spans="1:6">
      <c r="A129" s="32">
        <v>9</v>
      </c>
      <c r="B129" s="38" t="s">
        <v>66</v>
      </c>
      <c r="C129" s="39" t="s">
        <v>10</v>
      </c>
      <c r="D129" s="37">
        <v>1160</v>
      </c>
      <c r="E129" s="37"/>
      <c r="F129" s="40"/>
    </row>
    <row r="130" spans="1:6">
      <c r="A130" s="32">
        <v>10</v>
      </c>
      <c r="B130" s="38" t="s">
        <v>41</v>
      </c>
      <c r="C130" s="39" t="s">
        <v>5</v>
      </c>
      <c r="D130" s="37">
        <v>30</v>
      </c>
      <c r="E130" s="37"/>
      <c r="F130" s="40"/>
    </row>
    <row r="131" spans="1:6" ht="27.75" customHeight="1">
      <c r="A131" s="32">
        <v>11</v>
      </c>
      <c r="B131" s="55" t="s">
        <v>64</v>
      </c>
      <c r="C131" s="39" t="s">
        <v>7</v>
      </c>
      <c r="D131" s="37">
        <v>1</v>
      </c>
      <c r="E131" s="37"/>
      <c r="F131" s="40"/>
    </row>
    <row r="132" spans="1:6">
      <c r="A132" s="32">
        <v>12</v>
      </c>
      <c r="B132" s="49" t="s">
        <v>98</v>
      </c>
      <c r="C132" s="56" t="s">
        <v>5</v>
      </c>
      <c r="D132" s="48">
        <v>580</v>
      </c>
      <c r="E132" s="48"/>
      <c r="F132" s="40"/>
    </row>
    <row r="133" spans="1:6">
      <c r="A133" s="32">
        <v>13</v>
      </c>
      <c r="B133" s="49" t="s">
        <v>99</v>
      </c>
      <c r="C133" s="39" t="s">
        <v>7</v>
      </c>
      <c r="D133" s="48">
        <v>12</v>
      </c>
      <c r="E133" s="48"/>
      <c r="F133" s="40"/>
    </row>
    <row r="134" spans="1:6">
      <c r="A134" s="32">
        <v>14</v>
      </c>
      <c r="B134" s="49" t="s">
        <v>100</v>
      </c>
      <c r="C134" s="39" t="s">
        <v>7</v>
      </c>
      <c r="D134" s="48">
        <v>12</v>
      </c>
      <c r="E134" s="48"/>
      <c r="F134" s="40"/>
    </row>
    <row r="135" spans="1:6">
      <c r="A135" s="32">
        <v>15</v>
      </c>
      <c r="B135" s="49" t="s">
        <v>101</v>
      </c>
      <c r="C135" s="39" t="s">
        <v>7</v>
      </c>
      <c r="D135" s="48">
        <v>28</v>
      </c>
      <c r="E135" s="48"/>
      <c r="F135" s="40"/>
    </row>
    <row r="136" spans="1:6">
      <c r="A136" s="32">
        <v>16</v>
      </c>
      <c r="B136" s="49" t="s">
        <v>102</v>
      </c>
      <c r="C136" s="39" t="s">
        <v>7</v>
      </c>
      <c r="D136" s="48">
        <v>4</v>
      </c>
      <c r="E136" s="48"/>
      <c r="F136" s="40"/>
    </row>
    <row r="137" spans="1:6">
      <c r="A137" s="32">
        <v>17</v>
      </c>
      <c r="B137" s="49" t="s">
        <v>103</v>
      </c>
      <c r="C137" s="42" t="s">
        <v>7</v>
      </c>
      <c r="D137" s="37">
        <v>5</v>
      </c>
      <c r="E137" s="48"/>
      <c r="F137" s="40"/>
    </row>
    <row r="138" spans="1:6">
      <c r="A138" s="32">
        <v>18</v>
      </c>
      <c r="B138" s="49" t="s">
        <v>87</v>
      </c>
      <c r="C138" s="56" t="s">
        <v>5</v>
      </c>
      <c r="D138" s="48">
        <v>10</v>
      </c>
      <c r="E138" s="48"/>
      <c r="F138" s="40"/>
    </row>
    <row r="139" spans="1:6">
      <c r="A139" s="32">
        <v>19</v>
      </c>
      <c r="B139" s="49" t="s">
        <v>88</v>
      </c>
      <c r="C139" s="39" t="s">
        <v>7</v>
      </c>
      <c r="D139" s="48">
        <v>5</v>
      </c>
      <c r="E139" s="48"/>
      <c r="F139" s="40"/>
    </row>
    <row r="140" spans="1:6">
      <c r="A140" s="32">
        <v>20</v>
      </c>
      <c r="B140" s="49" t="s">
        <v>89</v>
      </c>
      <c r="C140" s="39" t="s">
        <v>7</v>
      </c>
      <c r="D140" s="48">
        <v>5</v>
      </c>
      <c r="E140" s="48"/>
      <c r="F140" s="40"/>
    </row>
    <row r="141" spans="1:6">
      <c r="A141" s="32">
        <v>21</v>
      </c>
      <c r="B141" s="49" t="s">
        <v>90</v>
      </c>
      <c r="C141" s="39" t="s">
        <v>7</v>
      </c>
      <c r="D141" s="48">
        <v>5</v>
      </c>
      <c r="E141" s="48"/>
      <c r="F141" s="40"/>
    </row>
    <row r="142" spans="1:6" ht="25.5">
      <c r="A142" s="32">
        <v>22</v>
      </c>
      <c r="B142" s="49" t="s">
        <v>107</v>
      </c>
      <c r="C142" s="42" t="s">
        <v>7</v>
      </c>
      <c r="D142" s="37">
        <v>5</v>
      </c>
      <c r="E142" s="48"/>
      <c r="F142" s="40"/>
    </row>
    <row r="143" spans="1:6" ht="25.5">
      <c r="A143" s="32">
        <v>23</v>
      </c>
      <c r="B143" s="49" t="s">
        <v>54</v>
      </c>
      <c r="C143" s="44" t="s">
        <v>7</v>
      </c>
      <c r="D143" s="48">
        <v>5</v>
      </c>
      <c r="E143" s="48"/>
      <c r="F143" s="40"/>
    </row>
    <row r="144" spans="1:6">
      <c r="A144" s="32">
        <v>24</v>
      </c>
      <c r="B144" s="49" t="s">
        <v>43</v>
      </c>
      <c r="C144" s="42" t="s">
        <v>42</v>
      </c>
      <c r="D144" s="48">
        <v>30</v>
      </c>
      <c r="E144" s="48"/>
      <c r="F144" s="40"/>
    </row>
    <row r="145" spans="1:6">
      <c r="A145" s="32">
        <v>25</v>
      </c>
      <c r="B145" s="49" t="s">
        <v>38</v>
      </c>
      <c r="C145" s="39" t="s">
        <v>6</v>
      </c>
      <c r="D145" s="37">
        <v>350</v>
      </c>
      <c r="E145" s="37"/>
      <c r="F145" s="40"/>
    </row>
    <row r="146" spans="1:6" ht="15.75" customHeight="1">
      <c r="A146" s="32">
        <v>26</v>
      </c>
      <c r="B146" s="49" t="s">
        <v>34</v>
      </c>
      <c r="C146" s="42" t="s">
        <v>6</v>
      </c>
      <c r="D146" s="37">
        <v>735</v>
      </c>
      <c r="E146" s="48"/>
      <c r="F146" s="40"/>
    </row>
    <row r="147" spans="1:6" ht="18" customHeight="1">
      <c r="A147" s="32">
        <v>27</v>
      </c>
      <c r="B147" s="49" t="s">
        <v>31</v>
      </c>
      <c r="C147" s="42" t="s">
        <v>5</v>
      </c>
      <c r="D147" s="37">
        <v>580</v>
      </c>
      <c r="E147" s="37"/>
      <c r="F147" s="40"/>
    </row>
    <row r="148" spans="1:6">
      <c r="A148" s="32"/>
      <c r="B148" s="57" t="s">
        <v>59</v>
      </c>
      <c r="C148" s="39"/>
      <c r="D148" s="37"/>
      <c r="E148" s="37"/>
      <c r="F148" s="40"/>
    </row>
    <row r="149" spans="1:6">
      <c r="A149" s="32">
        <v>28</v>
      </c>
      <c r="B149" s="47" t="s">
        <v>32</v>
      </c>
      <c r="C149" s="42" t="s">
        <v>6</v>
      </c>
      <c r="D149" s="37">
        <v>87</v>
      </c>
      <c r="E149" s="48"/>
      <c r="F149" s="40"/>
    </row>
    <row r="150" spans="1:6">
      <c r="A150" s="32">
        <v>29</v>
      </c>
      <c r="B150" s="47" t="s">
        <v>65</v>
      </c>
      <c r="C150" s="42" t="s">
        <v>6</v>
      </c>
      <c r="D150" s="37">
        <v>9</v>
      </c>
      <c r="E150" s="48"/>
      <c r="F150" s="40"/>
    </row>
    <row r="151" spans="1:6">
      <c r="A151" s="32">
        <v>30</v>
      </c>
      <c r="B151" s="54" t="s">
        <v>60</v>
      </c>
      <c r="C151" s="44" t="s">
        <v>6</v>
      </c>
      <c r="D151" s="45">
        <v>12</v>
      </c>
      <c r="E151" s="45"/>
      <c r="F151" s="40"/>
    </row>
    <row r="152" spans="1:6">
      <c r="A152" s="32">
        <v>31</v>
      </c>
      <c r="B152" s="47" t="s">
        <v>26</v>
      </c>
      <c r="C152" s="42" t="s">
        <v>10</v>
      </c>
      <c r="D152" s="37">
        <v>84</v>
      </c>
      <c r="E152" s="48"/>
      <c r="F152" s="40"/>
    </row>
    <row r="153" spans="1:6">
      <c r="A153" s="32">
        <v>32</v>
      </c>
      <c r="B153" s="47" t="s">
        <v>46</v>
      </c>
      <c r="C153" s="42" t="s">
        <v>11</v>
      </c>
      <c r="D153" s="37">
        <v>1050</v>
      </c>
      <c r="E153" s="48"/>
      <c r="F153" s="40"/>
    </row>
    <row r="154" spans="1:6">
      <c r="A154" s="32">
        <v>33</v>
      </c>
      <c r="B154" s="47" t="s">
        <v>62</v>
      </c>
      <c r="C154" s="42" t="s">
        <v>6</v>
      </c>
      <c r="D154" s="37">
        <v>3</v>
      </c>
      <c r="E154" s="48"/>
      <c r="F154" s="40"/>
    </row>
    <row r="155" spans="1:6">
      <c r="A155" s="32">
        <v>34</v>
      </c>
      <c r="B155" s="47" t="s">
        <v>33</v>
      </c>
      <c r="C155" s="42" t="s">
        <v>6</v>
      </c>
      <c r="D155" s="37">
        <v>10.5</v>
      </c>
      <c r="E155" s="48"/>
      <c r="F155" s="40"/>
    </row>
    <row r="156" spans="1:6">
      <c r="A156" s="32">
        <v>35</v>
      </c>
      <c r="B156" s="47" t="s">
        <v>56</v>
      </c>
      <c r="C156" s="56" t="s">
        <v>7</v>
      </c>
      <c r="D156" s="37">
        <v>3</v>
      </c>
      <c r="E156" s="48"/>
      <c r="F156" s="40"/>
    </row>
    <row r="157" spans="1:6">
      <c r="A157" s="32">
        <v>36</v>
      </c>
      <c r="B157" s="54" t="s">
        <v>68</v>
      </c>
      <c r="C157" s="42" t="s">
        <v>6</v>
      </c>
      <c r="D157" s="48">
        <v>45</v>
      </c>
      <c r="E157" s="48"/>
      <c r="F157" s="40"/>
    </row>
    <row r="158" spans="1:6">
      <c r="A158" s="32">
        <v>37</v>
      </c>
      <c r="B158" s="47" t="s">
        <v>48</v>
      </c>
      <c r="C158" s="42" t="s">
        <v>6</v>
      </c>
      <c r="D158" s="48">
        <v>30</v>
      </c>
      <c r="E158" s="48"/>
      <c r="F158" s="40"/>
    </row>
    <row r="159" spans="1:6" ht="25.5">
      <c r="A159" s="32">
        <v>38</v>
      </c>
      <c r="B159" s="38" t="s">
        <v>57</v>
      </c>
      <c r="C159" s="42" t="s">
        <v>7</v>
      </c>
      <c r="D159" s="37">
        <v>30</v>
      </c>
      <c r="E159" s="48"/>
      <c r="F159" s="40"/>
    </row>
    <row r="160" spans="1:6" ht="25.5">
      <c r="A160" s="32">
        <v>39</v>
      </c>
      <c r="B160" s="38" t="s">
        <v>108</v>
      </c>
      <c r="C160" s="42" t="s">
        <v>10</v>
      </c>
      <c r="D160" s="37">
        <v>700</v>
      </c>
      <c r="E160" s="48"/>
      <c r="F160" s="40"/>
    </row>
    <row r="161" spans="1:6">
      <c r="A161" s="32">
        <v>40</v>
      </c>
      <c r="B161" s="38" t="s">
        <v>30</v>
      </c>
      <c r="C161" s="42" t="s">
        <v>5</v>
      </c>
      <c r="D161" s="37">
        <v>580</v>
      </c>
      <c r="E161" s="48"/>
      <c r="F161" s="40"/>
    </row>
    <row r="162" spans="1:6">
      <c r="A162" s="32">
        <v>41</v>
      </c>
      <c r="B162" s="38" t="s">
        <v>24</v>
      </c>
      <c r="C162" s="42" t="s">
        <v>5</v>
      </c>
      <c r="D162" s="37">
        <v>580</v>
      </c>
      <c r="E162" s="48"/>
      <c r="F162" s="40"/>
    </row>
    <row r="163" spans="1:6" ht="15.75" thickBot="1">
      <c r="A163" s="32">
        <v>42</v>
      </c>
      <c r="B163" s="38" t="s">
        <v>23</v>
      </c>
      <c r="C163" s="42" t="s">
        <v>7</v>
      </c>
      <c r="D163" s="37">
        <v>2</v>
      </c>
      <c r="E163" s="48"/>
      <c r="F163" s="40"/>
    </row>
    <row r="164" spans="1:6" ht="15.75" thickBot="1">
      <c r="A164" s="17"/>
      <c r="B164" s="3"/>
      <c r="C164" s="4"/>
      <c r="D164" s="13" t="s">
        <v>12</v>
      </c>
      <c r="E164" s="13"/>
      <c r="F164" s="14">
        <f>SUM(F121:F163)</f>
        <v>0</v>
      </c>
    </row>
    <row r="166" spans="1:6">
      <c r="A166" s="1"/>
      <c r="B166" s="35"/>
      <c r="C166" s="1"/>
      <c r="D166" s="62" t="s">
        <v>19</v>
      </c>
      <c r="E166" s="62"/>
      <c r="F166" s="15">
        <f>F72+F119+F164</f>
        <v>0</v>
      </c>
    </row>
    <row r="167" spans="1:6">
      <c r="A167" s="2"/>
      <c r="B167" s="36"/>
      <c r="C167" s="2"/>
      <c r="D167" s="73" t="s">
        <v>20</v>
      </c>
      <c r="E167" s="73"/>
      <c r="F167" s="15">
        <f>F166*0.15</f>
        <v>0</v>
      </c>
    </row>
    <row r="168" spans="1:6">
      <c r="A168" s="2"/>
      <c r="B168" s="35"/>
      <c r="C168" s="2"/>
      <c r="D168" s="62" t="s">
        <v>21</v>
      </c>
      <c r="E168" s="62"/>
      <c r="F168" s="15">
        <f>F166+F167</f>
        <v>0</v>
      </c>
    </row>
  </sheetData>
  <mergeCells count="12">
    <mergeCell ref="E1:F1"/>
    <mergeCell ref="A3:F3"/>
    <mergeCell ref="D166:E166"/>
    <mergeCell ref="D168:E168"/>
    <mergeCell ref="B9:B10"/>
    <mergeCell ref="C9:C10"/>
    <mergeCell ref="D9:D10"/>
    <mergeCell ref="E9:E10"/>
    <mergeCell ref="F9:F10"/>
    <mergeCell ref="A9:A10"/>
    <mergeCell ref="D167:E167"/>
    <mergeCell ref="A5:F6"/>
  </mergeCells>
  <pageMargins left="0.43307086614173229" right="0.23622047244094491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2018-09-19T13:52:41Z</cp:lastPrinted>
  <dcterms:created xsi:type="dcterms:W3CDTF">2018-09-11T07:37:16Z</dcterms:created>
  <dcterms:modified xsi:type="dcterms:W3CDTF">2018-09-19T13:53:51Z</dcterms:modified>
</cp:coreProperties>
</file>