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60" windowWidth="15225" windowHeight="11340" tabRatio="914" activeTab="0"/>
  </bookViews>
  <sheets>
    <sheet name="общо" sheetId="1" r:id="rId1"/>
    <sheet name="описание" sheetId="2" r:id="rId2"/>
    <sheet name="непр. сгради" sheetId="3" r:id="rId3"/>
    <sheet name="непр. сгради 2" sheetId="4" r:id="rId4"/>
    <sheet name="кейови и вълноз" sheetId="5" r:id="rId5"/>
    <sheet name="нав. обор." sheetId="6" r:id="rId6"/>
    <sheet name="отбивачки" sheetId="7" r:id="rId7"/>
    <sheet name="мостове и пътни съор" sheetId="8" r:id="rId8"/>
    <sheet name="топлоп. водоп. канализ. и др." sheetId="9" r:id="rId9"/>
    <sheet name="машини " sheetId="10" r:id="rId10"/>
    <sheet name="машини  2" sheetId="11" r:id="rId11"/>
    <sheet name="трафоп. и ел" sheetId="12" r:id="rId12"/>
    <sheet name="плав.съдове" sheetId="13" r:id="rId13"/>
    <sheet name="плав.съдове 2" sheetId="14" r:id="rId14"/>
    <sheet name="компютри" sheetId="15" r:id="rId15"/>
    <sheet name="инвентар" sheetId="16" r:id="rId16"/>
    <sheet name="Други ДМА" sheetId="17" r:id="rId17"/>
    <sheet name="тр.средства" sheetId="18" r:id="rId18"/>
    <sheet name="незавършени обекти" sheetId="19" r:id="rId19"/>
  </sheets>
  <definedNames/>
  <calcPr fullCalcOnLoad="1"/>
</workbook>
</file>

<file path=xl/sharedStrings.xml><?xml version="1.0" encoding="utf-8"?>
<sst xmlns="http://schemas.openxmlformats.org/spreadsheetml/2006/main" count="11135" uniqueCount="3645">
  <si>
    <t>ИНВЕНТАР</t>
  </si>
  <si>
    <t>2041-5</t>
  </si>
  <si>
    <t>София</t>
  </si>
  <si>
    <t>Лом</t>
  </si>
  <si>
    <t>Бургас</t>
  </si>
  <si>
    <t>Русе</t>
  </si>
  <si>
    <t>Варна</t>
  </si>
  <si>
    <t>Варна СНО</t>
  </si>
  <si>
    <t>2060-5</t>
  </si>
  <si>
    <t>2059-1-1</t>
  </si>
  <si>
    <t>Бургас СНО</t>
  </si>
  <si>
    <t>2032-5</t>
  </si>
  <si>
    <t>2032-1-1-1</t>
  </si>
  <si>
    <t>Варна Изток</t>
  </si>
  <si>
    <t>Балчик</t>
  </si>
  <si>
    <t>2032-1-4</t>
  </si>
  <si>
    <t>2032-1-5</t>
  </si>
  <si>
    <t>Росенец</t>
  </si>
  <si>
    <t>2032-3-2</t>
  </si>
  <si>
    <t>Русе извън района</t>
  </si>
  <si>
    <t>20490690</t>
  </si>
  <si>
    <t>20490700</t>
  </si>
  <si>
    <t>20490707</t>
  </si>
  <si>
    <t>20490708</t>
  </si>
  <si>
    <t>20490709</t>
  </si>
  <si>
    <t>20490710</t>
  </si>
  <si>
    <t>20490715</t>
  </si>
  <si>
    <t>20490716</t>
  </si>
  <si>
    <t>20490717</t>
  </si>
  <si>
    <t>20490718</t>
  </si>
  <si>
    <t>20490719</t>
  </si>
  <si>
    <t>20490720</t>
  </si>
  <si>
    <t>20490721</t>
  </si>
  <si>
    <t>20490796</t>
  </si>
  <si>
    <t>20491483</t>
  </si>
  <si>
    <t>20491632</t>
  </si>
  <si>
    <t>20491633</t>
  </si>
  <si>
    <t>20491634</t>
  </si>
  <si>
    <t>20491635</t>
  </si>
  <si>
    <t>20491636</t>
  </si>
  <si>
    <t>20491637</t>
  </si>
  <si>
    <t>20491496</t>
  </si>
  <si>
    <t>20490087</t>
  </si>
  <si>
    <t>20490639</t>
  </si>
  <si>
    <t>20491227</t>
  </si>
  <si>
    <t>20491228</t>
  </si>
  <si>
    <t>20491389</t>
  </si>
  <si>
    <t>2042-1</t>
  </si>
  <si>
    <t>20420082</t>
  </si>
  <si>
    <t>АНТЕННО МАЧТОВИ СЪОРЪЖЕНИЯ</t>
  </si>
  <si>
    <t>20420089</t>
  </si>
  <si>
    <t>МЕТАЛНА ВРАТА КЪМ ОГРАДНА МРЕЖА</t>
  </si>
  <si>
    <t>КОНВЕРТОР</t>
  </si>
  <si>
    <t>20420148</t>
  </si>
  <si>
    <t>20491944</t>
  </si>
  <si>
    <t>2049-3-8</t>
  </si>
  <si>
    <t>2049-4-4</t>
  </si>
  <si>
    <t>20491011</t>
  </si>
  <si>
    <t>20491628</t>
  </si>
  <si>
    <t>20492415</t>
  </si>
  <si>
    <t>20492414</t>
  </si>
  <si>
    <t>20492416</t>
  </si>
  <si>
    <t>20492418</t>
  </si>
  <si>
    <t>20492417</t>
  </si>
  <si>
    <t>20492413</t>
  </si>
  <si>
    <t>20492412</t>
  </si>
  <si>
    <t>20492473</t>
  </si>
  <si>
    <t>VTIMIS-2фаза Дизел генератор</t>
  </si>
  <si>
    <t>20492475</t>
  </si>
  <si>
    <t>20492474</t>
  </si>
  <si>
    <t>20492476</t>
  </si>
  <si>
    <t>20492478</t>
  </si>
  <si>
    <t>20492477</t>
  </si>
  <si>
    <t>20492479</t>
  </si>
  <si>
    <t>20492480</t>
  </si>
  <si>
    <t>20590005</t>
  </si>
  <si>
    <t>Мотокар дизелов</t>
  </si>
  <si>
    <t>Свищов</t>
  </si>
  <si>
    <t>ОПИСАНИЕ НА ПРЕДМЕТА НА ПОРЪЧКАТА</t>
  </si>
  <si>
    <t>„Застраховане на имуществото на Държавно предприятие „Пристанищна инфраструктура”</t>
  </si>
  <si>
    <t>Позиция 1</t>
  </si>
  <si>
    <t>К л а у з и</t>
  </si>
  <si>
    <t>Х</t>
  </si>
  <si>
    <t>списък 2</t>
  </si>
  <si>
    <t>X</t>
  </si>
  <si>
    <t>списък 3</t>
  </si>
  <si>
    <t>списък 5</t>
  </si>
  <si>
    <t>ОБЩО:</t>
  </si>
  <si>
    <t>Злоумишлени действия на трети лица по отношение на застрахованото имущество</t>
  </si>
  <si>
    <t>50`000 (петдесет хиляди) лв. за едно събитие и 100`000 (сто хиляди) лв. за срока на застраховане.</t>
  </si>
  <si>
    <t>Разходи за отстраняване на развалини и останки, демонтиране или събаряне на части от погиналото или увреденото застраховано имущество и разходи за преместване, предпазване и съхранение на застрахованото имущество за периода от датата на застрахователното събитие да отстраняване на последствията от него.</t>
  </si>
  <si>
    <t>Покрити рискове:</t>
  </si>
  <si>
    <t>Клауза 1 – Основно покритие</t>
  </si>
  <si>
    <t>Пълна загуба или частична щета на застрахованото имущество в резултат на пожар, вкл. последиците от гасене на пожара; мълния, експлозия, сблъсък или падане на пилотирано летателно тяло, негови части или товар; умишлен пожар;</t>
  </si>
  <si>
    <t>Клауза 2 – Разширено покритие:</t>
  </si>
  <si>
    <t>Буря (ураган, вихрушка и смерч), градушка, проливен дъжд, наводнение, свличане или срутване на земни пластове, подпочвени води, увреждане от естествено натрупване на сняг или лед, измръзване, замръзване, падащи дървета и клони и други външни обекти вследствие на природното бедствие;</t>
  </si>
  <si>
    <t xml:space="preserve"> Клауза 3 – Допълнително покритие:</t>
  </si>
  <si>
    <t>3.1                    Измокряне вследствие изтичане на вода и пара от водопроводни, канализационни и отоплителни тръби;</t>
  </si>
  <si>
    <t>3.2                    Увреждане от действия на морски и речни вълни;</t>
  </si>
  <si>
    <t>3.3                    Увреждане вследствие на авария с товарни и разтоварни машини при товарене и разтоварване;</t>
  </si>
  <si>
    <t>3.4                    Увреждане вследствие на удар от плавателен съд;</t>
  </si>
  <si>
    <t>3.5                    Увреждане вследствие на токов удар и късо съединение;</t>
  </si>
  <si>
    <t>3.6                    Земетресение;</t>
  </si>
  <si>
    <t>Позиция 2</t>
  </si>
  <si>
    <t>Гражданска отговорност към трети лица по отношение на извършваната дейност и стопанисваните съоръжения</t>
  </si>
  <si>
    <t>Позиция 3</t>
  </si>
  <si>
    <t>Гражданска отговорност на автомобилистите</t>
  </si>
  <si>
    <t>Задължителните нива на застраховане</t>
  </si>
  <si>
    <t>Каско на МПС</t>
  </si>
  <si>
    <t>Всички рискове – пълно каско</t>
  </si>
  <si>
    <t>Злополука на местата в МПС</t>
  </si>
  <si>
    <t>Позиция 4</t>
  </si>
  <si>
    <t>Гражданска отговорност свързана с притежаването и използването на плавателни съдове</t>
  </si>
  <si>
    <t>Каско на плавателни съдове</t>
  </si>
  <si>
    <t>„Каско” – пълна загуба /реална или конструктивна/ или частични щети на плавателния съд   и „Отговорност при сблъскване”</t>
  </si>
  <si>
    <t>Позиция 5</t>
  </si>
  <si>
    <t>Моторна лодка /Motor Boat Vailant V620</t>
  </si>
  <si>
    <t>година на строеж 2010; общи размери: дължина 6.15м; ширина 2.50м; газене 0.40</t>
  </si>
  <si>
    <t>година на строеж 2010; общи размери: дължина 6.15м; ширина 2.50м; газене 0.41</t>
  </si>
  <si>
    <t>Ремарке за лек автомобил</t>
  </si>
  <si>
    <t>10.11.2008</t>
  </si>
  <si>
    <t>03.03.1976</t>
  </si>
  <si>
    <t>10.10.1976</t>
  </si>
  <si>
    <t>12.12.1976</t>
  </si>
  <si>
    <t>10.10.1974</t>
  </si>
  <si>
    <t>08.10.2007</t>
  </si>
  <si>
    <t>01.11.1997</t>
  </si>
  <si>
    <t>17.02.2009</t>
  </si>
  <si>
    <t>ЛЕСПОРТ</t>
  </si>
  <si>
    <t>СГРАДА ИВТ - 2-ри етаж и част 1-ви етаж</t>
  </si>
  <si>
    <t>11.07.2006</t>
  </si>
  <si>
    <t>Бургас Изток</t>
  </si>
  <si>
    <t>Бургас Запад</t>
  </si>
  <si>
    <t>Бургас КНТ</t>
  </si>
  <si>
    <t>2039-1-1</t>
  </si>
  <si>
    <t>2039-1-4</t>
  </si>
  <si>
    <t>Смесително отделение - заваръчно</t>
  </si>
  <si>
    <t>КПП - РТБ</t>
  </si>
  <si>
    <t>2039-3-4</t>
  </si>
  <si>
    <t>Несебър</t>
  </si>
  <si>
    <t>Общежитие</t>
  </si>
  <si>
    <t>Фар входен Б Зелен</t>
  </si>
  <si>
    <t>Фар входен С Червен</t>
  </si>
  <si>
    <t>Фар входен "Нефтено пристанище"</t>
  </si>
  <si>
    <t>Фар входен Ахтопол</t>
  </si>
  <si>
    <t>списък 8</t>
  </si>
  <si>
    <t>Фар входен Приморско</t>
  </si>
  <si>
    <t>Вълнолом</t>
  </si>
  <si>
    <t>Защитен вълнолом</t>
  </si>
  <si>
    <t>01.05.2001</t>
  </si>
  <si>
    <t>Административна сграда - 2-ри надп. етаж, 494 кв.м</t>
  </si>
  <si>
    <t>01.01.2006</t>
  </si>
  <si>
    <t>ПЛАВАТЕЛНИ СЪДОВЕ</t>
  </si>
  <si>
    <t>20600137</t>
  </si>
  <si>
    <t>20600138</t>
  </si>
  <si>
    <t>20600139</t>
  </si>
  <si>
    <t>20600140</t>
  </si>
  <si>
    <t>20600141</t>
  </si>
  <si>
    <t>20600142</t>
  </si>
  <si>
    <t>20600143</t>
  </si>
  <si>
    <t>20600144</t>
  </si>
  <si>
    <t>20600145</t>
  </si>
  <si>
    <t>20600146</t>
  </si>
  <si>
    <t>Климатик Midea MSFG 21HRN2</t>
  </si>
  <si>
    <t>20600116</t>
  </si>
  <si>
    <t>2060-1-4</t>
  </si>
  <si>
    <t>Климатична система CS/CU-RE9GKE</t>
  </si>
  <si>
    <t>20600118</t>
  </si>
  <si>
    <t>20600127</t>
  </si>
  <si>
    <t>20600126</t>
  </si>
  <si>
    <t>20600128</t>
  </si>
  <si>
    <t>20600119</t>
  </si>
  <si>
    <t>Триместно канапе с подлакътници</t>
  </si>
  <si>
    <t>20600120</t>
  </si>
  <si>
    <t>20600125</t>
  </si>
  <si>
    <t>17.06.2009</t>
  </si>
  <si>
    <t>Пропускателна система за сигурност</t>
  </si>
  <si>
    <t>20990016</t>
  </si>
  <si>
    <t>20600148</t>
  </si>
  <si>
    <t>Огнеупорна каса ОКШ-105</t>
  </si>
  <si>
    <t>20600147</t>
  </si>
  <si>
    <t>Забележка:</t>
  </si>
  <si>
    <t>20492458</t>
  </si>
  <si>
    <t>VTIMIS-2фаза Преносимо радио</t>
  </si>
  <si>
    <t>Материални дълготрайни активи</t>
  </si>
  <si>
    <t>Навигационно оборудване</t>
  </si>
  <si>
    <t>Стопански инвентар</t>
  </si>
  <si>
    <t>Компютърни конфигурации и др. техника</t>
  </si>
  <si>
    <t>Леки автомобили</t>
  </si>
  <si>
    <t>Обща стойност</t>
  </si>
  <si>
    <t>Заседателна маса</t>
  </si>
  <si>
    <t>20600121</t>
  </si>
  <si>
    <t>20492011</t>
  </si>
  <si>
    <t>10.10.2009</t>
  </si>
  <si>
    <t>20492329</t>
  </si>
  <si>
    <t>ИЗМЕРИТЕЛ НА МОЩНОСТ 6920</t>
  </si>
  <si>
    <t>20492330</t>
  </si>
  <si>
    <t>АНАЛИЗАТОР PDH 2853</t>
  </si>
  <si>
    <t>20492331</t>
  </si>
  <si>
    <t>20390209</t>
  </si>
  <si>
    <t>Автокантар - сграда 1уч. /до Рем.раб/</t>
  </si>
  <si>
    <t>2039-3-1</t>
  </si>
  <si>
    <t>Русе извън района Запад</t>
  </si>
  <si>
    <t>20390208</t>
  </si>
  <si>
    <t>Гараж-склад ГСМ Запад</t>
  </si>
  <si>
    <t>20390205</t>
  </si>
  <si>
    <t>Рем.-мех. цех рем. работ. I уч.</t>
  </si>
  <si>
    <t>20390204</t>
  </si>
  <si>
    <t>Рем.-мех. цех акум. I у-к</t>
  </si>
  <si>
    <t>20390207</t>
  </si>
  <si>
    <t>Хале прави стени I у-к</t>
  </si>
  <si>
    <t>20390206</t>
  </si>
  <si>
    <t>Рем. помещ. хидр. преса Iу-к</t>
  </si>
  <si>
    <t>20390203</t>
  </si>
  <si>
    <t>Хале с прави стени З-д гараж мотокари</t>
  </si>
  <si>
    <t>20390192</t>
  </si>
  <si>
    <t>Трафопост 1-ви участък</t>
  </si>
  <si>
    <t>13.08.2002</t>
  </si>
  <si>
    <t>20390194</t>
  </si>
  <si>
    <t>Самост. Трафопост № 2</t>
  </si>
  <si>
    <t>20390193</t>
  </si>
  <si>
    <t>Самост. Трафопост № 1</t>
  </si>
  <si>
    <t>20390200</t>
  </si>
  <si>
    <t>Склад Универсален № 1</t>
  </si>
  <si>
    <t>20390199</t>
  </si>
  <si>
    <t>КПП 2-ри уч.Запад</t>
  </si>
  <si>
    <t>20390202</t>
  </si>
  <si>
    <t>Склад двуетажен Магазия № 2</t>
  </si>
  <si>
    <t>20390201</t>
  </si>
  <si>
    <t>Скл. унив. едноетажен № 3 1-ви уч.</t>
  </si>
  <si>
    <t>20390196</t>
  </si>
  <si>
    <t>Ел.цех.-Запад</t>
  </si>
  <si>
    <t>20390195</t>
  </si>
  <si>
    <t>Битова сграда Запад Фар-кула</t>
  </si>
  <si>
    <t>20390198</t>
  </si>
  <si>
    <t>КПП 1-ви уч. Запад</t>
  </si>
  <si>
    <t>20390197</t>
  </si>
  <si>
    <t>Санитарен възел - Запад</t>
  </si>
  <si>
    <t>27.12.2005</t>
  </si>
  <si>
    <t>Силистра</t>
  </si>
  <si>
    <t>Видин център</t>
  </si>
  <si>
    <t>20491629</t>
  </si>
  <si>
    <t>Кабелно ел.захранване на ТП 198 до ЩД 16 на 8-мо к.м</t>
  </si>
  <si>
    <t>Компл. разпр. у-во /КРУ/ в проходна бутка</t>
  </si>
  <si>
    <t>РКТ-река Дунав</t>
  </si>
  <si>
    <t>Кейова стена 5-то пасажерско к.м - 172.60 м.</t>
  </si>
  <si>
    <t>Кейова стена 4-то пасажерско к.м - 78 м.</t>
  </si>
  <si>
    <t>20392040</t>
  </si>
  <si>
    <t>Хале Яхт клуб</t>
  </si>
  <si>
    <t>30.12.2014</t>
  </si>
  <si>
    <t>20492902</t>
  </si>
  <si>
    <t>Ограда за отделяне а ЗОД  от ТРД</t>
  </si>
  <si>
    <t>204912371</t>
  </si>
  <si>
    <t>Морска кейова стена 13 корабно място /175м./ /рехаб./</t>
  </si>
  <si>
    <t>20.11.2014</t>
  </si>
  <si>
    <t>20492901</t>
  </si>
  <si>
    <t>Вход за общ.достъп Морска гара</t>
  </si>
  <si>
    <t>16.12.2014</t>
  </si>
  <si>
    <t>01.03.2015</t>
  </si>
  <si>
    <t>204912311</t>
  </si>
  <si>
    <t>Морска кейова стена 5,6 корабно място /310м./ /рехаб./</t>
  </si>
  <si>
    <t>204912321</t>
  </si>
  <si>
    <t>Морска кейова стена 8 корабно място /130м./ /рехаб./</t>
  </si>
  <si>
    <t>204912291</t>
  </si>
  <si>
    <t>Морска кейова стена 2 корабно място /160м./ /рехаб./</t>
  </si>
  <si>
    <t>204912301</t>
  </si>
  <si>
    <t>Морска кейова стена 3,4 корабно място /310м./ /рехаб./</t>
  </si>
  <si>
    <t>204912351</t>
  </si>
  <si>
    <t>Морска кейова стена 11 корабно място /135м./  /рехаб.</t>
  </si>
  <si>
    <t>204912361</t>
  </si>
  <si>
    <t>Морска кейова стена 12 корабно място /175м./ /рехаб./</t>
  </si>
  <si>
    <t>204912331</t>
  </si>
  <si>
    <t>Морска кейова стена 9 корабно място /80м./ /рехаб./</t>
  </si>
  <si>
    <t>204912341</t>
  </si>
  <si>
    <t>Морска кейова стена 10 корабно място /120м./ /рехаб./</t>
  </si>
  <si>
    <t>204912281</t>
  </si>
  <si>
    <t>Морски вълнолом 1корабно място /20м./ /рехаб./</t>
  </si>
  <si>
    <t>20600252</t>
  </si>
  <si>
    <t>Климатик сплит система GWH12MB-K3DNA3K</t>
  </si>
  <si>
    <t>03.11.2014</t>
  </si>
  <si>
    <t>20410397</t>
  </si>
  <si>
    <t>Преносим компютър IBM LENOVO Ultrabook</t>
  </si>
  <si>
    <t>02.12.2014</t>
  </si>
  <si>
    <t>20410398</t>
  </si>
  <si>
    <t>Сървър даннов</t>
  </si>
  <si>
    <t>17.12.2014</t>
  </si>
  <si>
    <t>20600253</t>
  </si>
  <si>
    <t>20600254</t>
  </si>
  <si>
    <t>20600251</t>
  </si>
  <si>
    <t>Климатик сплит система MSR 12 HRN1</t>
  </si>
  <si>
    <t>19.08.2014</t>
  </si>
  <si>
    <t>20410399</t>
  </si>
  <si>
    <t>20492900</t>
  </si>
  <si>
    <t>Топлообменник /36.88% за  ДППИ/   Шипченски проход</t>
  </si>
  <si>
    <t>06.11.2014</t>
  </si>
  <si>
    <t>20493067</t>
  </si>
  <si>
    <t>Отбивачка 10А к.м. 104/105 лява</t>
  </si>
  <si>
    <t>01.10.2014</t>
  </si>
  <si>
    <t>20493068</t>
  </si>
  <si>
    <t>Отбивачка 10А к.м. 104/105 дясна</t>
  </si>
  <si>
    <t>20493065</t>
  </si>
  <si>
    <t>Отбивачка 10А к.м. 103/104 лява</t>
  </si>
  <si>
    <t>20493066</t>
  </si>
  <si>
    <t>Отбивачка 10А к.м. 103/104 дясно</t>
  </si>
  <si>
    <t>20493071</t>
  </si>
  <si>
    <t>Отбивачка 10А к.м. 106/107 лява</t>
  </si>
  <si>
    <t>20493072</t>
  </si>
  <si>
    <t>Отбивачка 10А к.м. 106/107 дясна</t>
  </si>
  <si>
    <t>20493069</t>
  </si>
  <si>
    <t>Отбивачка 10А к.м. 105/106 лява</t>
  </si>
  <si>
    <t>20493070</t>
  </si>
  <si>
    <t>Отбивачка 10А к.м. 105/106 дясна</t>
  </si>
  <si>
    <t>20493059</t>
  </si>
  <si>
    <t>Отбивачка 1А к.м. 6/7 лява</t>
  </si>
  <si>
    <t>20493060</t>
  </si>
  <si>
    <t>Отбивачка 1А к.м. 6/7 дясна</t>
  </si>
  <si>
    <t>20493057</t>
  </si>
  <si>
    <t>Отбивачка 1А к.м. 5/6 лява</t>
  </si>
  <si>
    <t>20493058</t>
  </si>
  <si>
    <t>Отбивачка 1А к.м. 5/6 дясна</t>
  </si>
  <si>
    <t>20493063</t>
  </si>
  <si>
    <t>Отбивачка 10А к.м. 102/103</t>
  </si>
  <si>
    <t>20493064</t>
  </si>
  <si>
    <t>Отбивачка 10А к.м. 102/103 дясно</t>
  </si>
  <si>
    <t>20493061</t>
  </si>
  <si>
    <t>Отбивачка 1А к.м. 7/чупка</t>
  </si>
  <si>
    <t>20493062</t>
  </si>
  <si>
    <t>Отбивачка 1 к.м. чупка/8</t>
  </si>
  <si>
    <t>20493073</t>
  </si>
  <si>
    <t>Отбивачка 10А к.м. 107/108</t>
  </si>
  <si>
    <t>20493084</t>
  </si>
  <si>
    <t>Отбивачка 15 к.м. 168/169 лява</t>
  </si>
  <si>
    <t>20493021</t>
  </si>
  <si>
    <t>Отбивачка 3 к.м. 53/54 лява</t>
  </si>
  <si>
    <t>10.11.2014</t>
  </si>
  <si>
    <t>20493082</t>
  </si>
  <si>
    <t>Отбивачка 15 к.м. 164/165</t>
  </si>
  <si>
    <t>20493083</t>
  </si>
  <si>
    <t>Отбивачка 15 к.м. 167/168 дясна</t>
  </si>
  <si>
    <t>20493024</t>
  </si>
  <si>
    <t>Отбивачка 4к.м.  59/60</t>
  </si>
  <si>
    <t>20493025</t>
  </si>
  <si>
    <t>Отбивачка 4 к.м. 60/61</t>
  </si>
  <si>
    <t>20493022</t>
  </si>
  <si>
    <t>Отбивачка 3 к.м. 58/59 лява</t>
  </si>
  <si>
    <t>20493023</t>
  </si>
  <si>
    <t>Отбивачка 3 к.м. 58/59 дясна</t>
  </si>
  <si>
    <t>20493076</t>
  </si>
  <si>
    <t>Отбивачка 10А к.м. 109/110</t>
  </si>
  <si>
    <t>20493077</t>
  </si>
  <si>
    <t>Отбивачка 10А к.м. 110/111 лява</t>
  </si>
  <si>
    <t>20493074</t>
  </si>
  <si>
    <t>Отбивачка 10А к.м. 108/109 лява</t>
  </si>
  <si>
    <t>20493075</t>
  </si>
  <si>
    <t>Отбивачка 10А к.м. 108/109 дясна</t>
  </si>
  <si>
    <t>20493080</t>
  </si>
  <si>
    <t>Отбивачка 10А к.м. 112/113 лява</t>
  </si>
  <si>
    <t>20493081</t>
  </si>
  <si>
    <t>Отбивачка 10А к.м. 112/113 дясна</t>
  </si>
  <si>
    <t>20493078</t>
  </si>
  <si>
    <t>Отбивачка 10А к.м. 110/111 дясно</t>
  </si>
  <si>
    <t>20493079</t>
  </si>
  <si>
    <t>Отбивачка 10А к.м. 111/112</t>
  </si>
  <si>
    <t>20493056</t>
  </si>
  <si>
    <t>Отбивачка 1А к.м. 4/5 дясна</t>
  </si>
  <si>
    <t>20493054</t>
  </si>
  <si>
    <t>Отбивачка 1А к.м. чупка/4</t>
  </si>
  <si>
    <t>20493055</t>
  </si>
  <si>
    <t>Отбивачка 1А к.м. 4/5ляво</t>
  </si>
  <si>
    <t>20493053</t>
  </si>
  <si>
    <t>Отбивачка О к.м. 3/чупка</t>
  </si>
  <si>
    <t>20490956</t>
  </si>
  <si>
    <t>Външен канал ф 200 бетон</t>
  </si>
  <si>
    <t>20490974</t>
  </si>
  <si>
    <t>Осветителна мрежа 1-ви уч.</t>
  </si>
  <si>
    <t>20492862</t>
  </si>
  <si>
    <t>Автоестакада I у-к</t>
  </si>
  <si>
    <t>16.12.2013</t>
  </si>
  <si>
    <t>2006</t>
  </si>
  <si>
    <t>20492861</t>
  </si>
  <si>
    <t>Автоканал с метален навес I у-к</t>
  </si>
  <si>
    <t>20490979</t>
  </si>
  <si>
    <t>Силова кабелна мрежа н.напр. 1-ви уч.</t>
  </si>
  <si>
    <t>20490949</t>
  </si>
  <si>
    <t>Водопровод външен чуг. 1-ви уч.</t>
  </si>
  <si>
    <t>20990034</t>
  </si>
  <si>
    <t>18.03.2014</t>
  </si>
  <si>
    <t>20600250</t>
  </si>
  <si>
    <t>08.07.2014</t>
  </si>
  <si>
    <t>20490984</t>
  </si>
  <si>
    <t>Телефонна мрежа упр. Запад</t>
  </si>
  <si>
    <t>20600245</t>
  </si>
  <si>
    <t>Климатик сплит система CS/CU-RE18PKE-3</t>
  </si>
  <si>
    <t>20490982</t>
  </si>
  <si>
    <t>Силова кабелна мрежа н.напр.-сев.кей</t>
  </si>
  <si>
    <t>20600248</t>
  </si>
  <si>
    <t>20600249</t>
  </si>
  <si>
    <t>20600246</t>
  </si>
  <si>
    <t>20600247</t>
  </si>
  <si>
    <t>20490945</t>
  </si>
  <si>
    <t>Външ. ВиК кей. стена</t>
  </si>
  <si>
    <t>Буй канален коничен №21</t>
  </si>
  <si>
    <t>20490975</t>
  </si>
  <si>
    <t>Силова кабелна мрежа 1-ви уч.</t>
  </si>
  <si>
    <t>20493026</t>
  </si>
  <si>
    <t>Отбивачка 4 к.м. 61/62 лява</t>
  </si>
  <si>
    <t>2060-6</t>
  </si>
  <si>
    <t>20490951</t>
  </si>
  <si>
    <t>Външен водопровод до стола</t>
  </si>
  <si>
    <t>20490959</t>
  </si>
  <si>
    <t>Външен канал ф 150 1-ви уч.</t>
  </si>
  <si>
    <t>20490983</t>
  </si>
  <si>
    <t>Телефонна мрежа</t>
  </si>
  <si>
    <t>31.12.2014</t>
  </si>
  <si>
    <t>20490957</t>
  </si>
  <si>
    <t>Външен канал ф 250</t>
  </si>
  <si>
    <t>20490952</t>
  </si>
  <si>
    <t>Външен етернитов водопровод 1-ви уч.</t>
  </si>
  <si>
    <t>20600263</t>
  </si>
  <si>
    <t>20600264</t>
  </si>
  <si>
    <t>20392041</t>
  </si>
  <si>
    <t>Сграда - трафопост</t>
  </si>
  <si>
    <t>2039-1-3-2</t>
  </si>
  <si>
    <t>Складова база Варна</t>
  </si>
  <si>
    <t>24.01.2015</t>
  </si>
  <si>
    <t>2049-6</t>
  </si>
  <si>
    <t>Светлооптична система жълта</t>
  </si>
  <si>
    <t>21.07.2014</t>
  </si>
  <si>
    <t>Светлооптична система секторна зелена и червена</t>
  </si>
  <si>
    <t>Створни знаци Нефтопристанище-Бургас (3бр.)</t>
  </si>
  <si>
    <t>Огън ставрова банка-мигалка "Бургаски риф"</t>
  </si>
  <si>
    <t>Светлооптична система червена</t>
  </si>
  <si>
    <t>Светлооптична система зелена</t>
  </si>
  <si>
    <t>Светлооптична система бяла</t>
  </si>
  <si>
    <t>2041-6</t>
  </si>
  <si>
    <t>20590044</t>
  </si>
  <si>
    <t>Катер Булрис-Моторен катер "Булрис"</t>
  </si>
  <si>
    <t>2059-3</t>
  </si>
  <si>
    <t>20600322</t>
  </si>
  <si>
    <t>Светлооптични система MLED 120 SC - зелена</t>
  </si>
  <si>
    <t>Светлооптични система MLED 120 SC - червена</t>
  </si>
  <si>
    <t>20499109</t>
  </si>
  <si>
    <t>Буй тип канален</t>
  </si>
  <si>
    <t>20499110</t>
  </si>
  <si>
    <t>20499107</t>
  </si>
  <si>
    <t>20499108</t>
  </si>
  <si>
    <t>Светлооптични система MLED 120 SC - бяла</t>
  </si>
  <si>
    <t>20499111</t>
  </si>
  <si>
    <t>20499112</t>
  </si>
  <si>
    <t>20499116</t>
  </si>
  <si>
    <t>20499117</t>
  </si>
  <si>
    <t>20499114</t>
  </si>
  <si>
    <t>20499115</t>
  </si>
  <si>
    <t>20499120</t>
  </si>
  <si>
    <t>20499121</t>
  </si>
  <si>
    <t>20499118</t>
  </si>
  <si>
    <t>20499119</t>
  </si>
  <si>
    <t>20499113</t>
  </si>
  <si>
    <t>20490953</t>
  </si>
  <si>
    <t>Външен канал ф 150</t>
  </si>
  <si>
    <t>20490955</t>
  </si>
  <si>
    <t>Външен канал 60-90</t>
  </si>
  <si>
    <t>20414000</t>
  </si>
  <si>
    <t>Сървър TEN ECOPORT</t>
  </si>
  <si>
    <t>22.12.2014</t>
  </si>
  <si>
    <t>20414003</t>
  </si>
  <si>
    <t>ГИС-Блейд сървър – бази данни</t>
  </si>
  <si>
    <t>20414004</t>
  </si>
  <si>
    <t>ГИС-Блейд сървър – приложен и инфраструктурен сървър</t>
  </si>
  <si>
    <t>20414001</t>
  </si>
  <si>
    <t>ГИС-Блейд шаси</t>
  </si>
  <si>
    <t>20414002</t>
  </si>
  <si>
    <t>20493052</t>
  </si>
  <si>
    <t>Отбивачки - дървени  3 к.м. 56/57 дясна</t>
  </si>
  <si>
    <t>20493050</t>
  </si>
  <si>
    <t>Отбивачки - дървени  3 к.м. 51/52</t>
  </si>
  <si>
    <t>20493051</t>
  </si>
  <si>
    <t>Отбивачки - дървени  3 к.м. 52/53 лява</t>
  </si>
  <si>
    <t>20414005</t>
  </si>
  <si>
    <t>2005</t>
  </si>
  <si>
    <t>20414016</t>
  </si>
  <si>
    <t>ГИС-Непрекъсваемо токозахранващо устройство UPS</t>
  </si>
  <si>
    <t>20414014</t>
  </si>
  <si>
    <t>ГИС-Лентова библиотека</t>
  </si>
  <si>
    <t>20414015</t>
  </si>
  <si>
    <t>ГИС-Система за архивиране и възстановяване</t>
  </si>
  <si>
    <t>20600255</t>
  </si>
  <si>
    <t>ГИС-Специализиран шкаф за монтаж на оборудването HP</t>
  </si>
  <si>
    <t>20414018</t>
  </si>
  <si>
    <t>ГИС-Работна станция HP Z220 Workstation</t>
  </si>
  <si>
    <t>20414017</t>
  </si>
  <si>
    <t>20414008</t>
  </si>
  <si>
    <t>20414009</t>
  </si>
  <si>
    <t>ГИС-SAN комутатор</t>
  </si>
  <si>
    <t>20414006</t>
  </si>
  <si>
    <t>20414007</t>
  </si>
  <si>
    <t>20414012</t>
  </si>
  <si>
    <t>ГИС-LAN комутатор</t>
  </si>
  <si>
    <t>20414013</t>
  </si>
  <si>
    <t>ГИС-Дискова подсистема</t>
  </si>
  <si>
    <t>20414010</t>
  </si>
  <si>
    <t>20414011</t>
  </si>
  <si>
    <t>20493037</t>
  </si>
  <si>
    <t>Отбивачка 5 км. 69/70 лява</t>
  </si>
  <si>
    <t>20493038</t>
  </si>
  <si>
    <t>Отбивачка 5 к.м. 70/71лява</t>
  </si>
  <si>
    <t>20493035</t>
  </si>
  <si>
    <t>Отбивачка 5 к.м. 68/69 лява -ед. скара с пура</t>
  </si>
  <si>
    <t>20493036</t>
  </si>
  <si>
    <t>Отбивачка 5 к.м. 68/69 дясна -ед. скара с пура</t>
  </si>
  <si>
    <t>20493041</t>
  </si>
  <si>
    <t>Отбивачка 5 к.м. на пушка 72</t>
  </si>
  <si>
    <t>20493042</t>
  </si>
  <si>
    <t>Отбивачка 5 к.м. 72/73</t>
  </si>
  <si>
    <t>20493039</t>
  </si>
  <si>
    <t>Отбивачка 5 к.м. 70/71 дясна</t>
  </si>
  <si>
    <t>20493040</t>
  </si>
  <si>
    <t>Отбивачка 5 к.м. 71/72</t>
  </si>
  <si>
    <t>20493029</t>
  </si>
  <si>
    <t>Отбивачка 4 к.м. 63/64 лява</t>
  </si>
  <si>
    <t>20493030</t>
  </si>
  <si>
    <t>Отбивачка 4 к.м. 63/64 дясна</t>
  </si>
  <si>
    <t>20493027</t>
  </si>
  <si>
    <t>Отбивачка 4 к.м. 62/63 лява</t>
  </si>
  <si>
    <t>20493028</t>
  </si>
  <si>
    <t>Отбивачка 4 к.м. 62/63 дясна</t>
  </si>
  <si>
    <t>20493033</t>
  </si>
  <si>
    <t>Отбивачка 4 к.м. 67/68 лява</t>
  </si>
  <si>
    <t>20493034</t>
  </si>
  <si>
    <t>Отбивачка 4 к.м. 67/68 дясна</t>
  </si>
  <si>
    <t>20493031</t>
  </si>
  <si>
    <t>Отбивачка 4 к.м. 66/67 лява</t>
  </si>
  <si>
    <t>20493032</t>
  </si>
  <si>
    <t>Отбивачка 4 к.м. 66/67 дясна</t>
  </si>
  <si>
    <t>20493043</t>
  </si>
  <si>
    <t>Отбивачка 5 к.м. на пушка 74</t>
  </si>
  <si>
    <t>20493049</t>
  </si>
  <si>
    <t>Отбивачка 7 к.м. на пушка 88</t>
  </si>
  <si>
    <t>20493046</t>
  </si>
  <si>
    <t>20414603</t>
  </si>
  <si>
    <t>20414604</t>
  </si>
  <si>
    <t>20414605</t>
  </si>
  <si>
    <t>20414606</t>
  </si>
  <si>
    <t>20414607</t>
  </si>
  <si>
    <t>РКТ-Черно море - връх Китка</t>
  </si>
  <si>
    <t>20414608</t>
  </si>
  <si>
    <t>20414609</t>
  </si>
  <si>
    <t>20414610</t>
  </si>
  <si>
    <t>20414611</t>
  </si>
  <si>
    <t>20414612</t>
  </si>
  <si>
    <t>20414613</t>
  </si>
  <si>
    <t>20414614</t>
  </si>
  <si>
    <t>20414615</t>
  </si>
  <si>
    <t>20414616</t>
  </si>
  <si>
    <t>20414617</t>
  </si>
  <si>
    <t>20414618</t>
  </si>
  <si>
    <t>РКТ-Черно море - Фериботен комплекс Варна</t>
  </si>
  <si>
    <t>20414619</t>
  </si>
  <si>
    <t>20414620</t>
  </si>
  <si>
    <t>20414621</t>
  </si>
  <si>
    <t>20414622</t>
  </si>
  <si>
    <t>VTMIS-3фаза   Комутатор тип 3 Cisco Catalyst</t>
  </si>
  <si>
    <t>20414623</t>
  </si>
  <si>
    <t>20414624</t>
  </si>
  <si>
    <t>20414625</t>
  </si>
  <si>
    <t>20414626</t>
  </si>
  <si>
    <t>20414627</t>
  </si>
  <si>
    <t>20414628</t>
  </si>
  <si>
    <t>20414629</t>
  </si>
  <si>
    <t>20414630</t>
  </si>
  <si>
    <t>20414631</t>
  </si>
  <si>
    <t>20414632</t>
  </si>
  <si>
    <t>20414633</t>
  </si>
  <si>
    <t>20414634</t>
  </si>
  <si>
    <t>20414635</t>
  </si>
  <si>
    <t>20414636</t>
  </si>
  <si>
    <t>20414637</t>
  </si>
  <si>
    <t>VTMIS-3фаза РС за управление, контрол и диагностика (администриране) HP Compaq Pro 6300 SFF Business PC</t>
  </si>
  <si>
    <t>20414638</t>
  </si>
  <si>
    <t>VTMIS-3фаза Монитор</t>
  </si>
  <si>
    <t>20414639</t>
  </si>
  <si>
    <t>VTMIS-3фаза Графична работна станция</t>
  </si>
  <si>
    <t>20414640</t>
  </si>
  <si>
    <t>20414641</t>
  </si>
  <si>
    <t>20414642</t>
  </si>
  <si>
    <t>20414643</t>
  </si>
  <si>
    <t>20414644</t>
  </si>
  <si>
    <t>20414645</t>
  </si>
  <si>
    <t>20414646</t>
  </si>
  <si>
    <t>20414647</t>
  </si>
  <si>
    <t>20414648</t>
  </si>
  <si>
    <t>20414649</t>
  </si>
  <si>
    <t>20414650</t>
  </si>
  <si>
    <t>20414651</t>
  </si>
  <si>
    <t>20414652</t>
  </si>
  <si>
    <t>20414653</t>
  </si>
  <si>
    <t>20414654</t>
  </si>
  <si>
    <t>20414655</t>
  </si>
  <si>
    <t>VTMIS-3фаза Работна станция за допълнителна информация</t>
  </si>
  <si>
    <t>20414656</t>
  </si>
  <si>
    <t>20414657</t>
  </si>
  <si>
    <t>20414658</t>
  </si>
  <si>
    <t>20414659</t>
  </si>
  <si>
    <t>20414660</t>
  </si>
  <si>
    <t>20414661</t>
  </si>
  <si>
    <t>20414662</t>
  </si>
  <si>
    <t>20414663</t>
  </si>
  <si>
    <t>20414664</t>
  </si>
  <si>
    <t>20414665</t>
  </si>
  <si>
    <t>20414666</t>
  </si>
  <si>
    <t>20414667</t>
  </si>
  <si>
    <t>20414668</t>
  </si>
  <si>
    <t>20414669</t>
  </si>
  <si>
    <t>20414670</t>
  </si>
  <si>
    <t>20414671</t>
  </si>
  <si>
    <t>20414672</t>
  </si>
  <si>
    <t>20414673</t>
  </si>
  <si>
    <t>20414674</t>
  </si>
  <si>
    <t>20414675</t>
  </si>
  <si>
    <t>20414676</t>
  </si>
  <si>
    <t>20414677</t>
  </si>
  <si>
    <t>20414678</t>
  </si>
  <si>
    <t>20414679</t>
  </si>
  <si>
    <t>20414680</t>
  </si>
  <si>
    <t>20414681</t>
  </si>
  <si>
    <t>20414682</t>
  </si>
  <si>
    <t>20414683</t>
  </si>
  <si>
    <t>20414684</t>
  </si>
  <si>
    <t>20414685</t>
  </si>
  <si>
    <t>20414686</t>
  </si>
  <si>
    <t>20414687</t>
  </si>
  <si>
    <t>20414688</t>
  </si>
  <si>
    <t>20414689</t>
  </si>
  <si>
    <t>20414690</t>
  </si>
  <si>
    <t>20414691</t>
  </si>
  <si>
    <t>20414692</t>
  </si>
  <si>
    <t>VTMIS-3фаза Комплект оборудване за радиоинтерфейс</t>
  </si>
  <si>
    <t>20414693</t>
  </si>
  <si>
    <t>20414694</t>
  </si>
  <si>
    <t>20414695</t>
  </si>
  <si>
    <t>20414696</t>
  </si>
  <si>
    <t>VTMIS-3фаза Комплект Работно място (работна маса, столове, осветителни тела)</t>
  </si>
  <si>
    <t>20414697</t>
  </si>
  <si>
    <t>20414698</t>
  </si>
  <si>
    <t>20414699</t>
  </si>
  <si>
    <t>20414700</t>
  </si>
  <si>
    <t>20414701</t>
  </si>
  <si>
    <t>20414702</t>
  </si>
  <si>
    <t>20414703</t>
  </si>
  <si>
    <t>VTMIS-3фаза Видеостена</t>
  </si>
  <si>
    <t>20414704</t>
  </si>
  <si>
    <t>VTMIS-3фаза Комплект имитатор-тренажор (симулатор)</t>
  </si>
  <si>
    <t>20414705</t>
  </si>
  <si>
    <t>20414706</t>
  </si>
  <si>
    <t>VTMIS-3фаза Блейд шаси</t>
  </si>
  <si>
    <t>20414707</t>
  </si>
  <si>
    <t>VTMIS-3фаза Сървър за виртуализация HP ProLiant BL460c G8 Server Blade</t>
  </si>
  <si>
    <t>20414708</t>
  </si>
  <si>
    <t>20414709</t>
  </si>
  <si>
    <t>20414710</t>
  </si>
  <si>
    <t>20414711</t>
  </si>
  <si>
    <t>20414712</t>
  </si>
  <si>
    <t>20414713</t>
  </si>
  <si>
    <t>20414714</t>
  </si>
  <si>
    <t>20414715</t>
  </si>
  <si>
    <t>VTMIS-3фаза Разширител на комуникационни канали за монтаж в блейдшаси</t>
  </si>
  <si>
    <t>20414716</t>
  </si>
  <si>
    <t>20414717</t>
  </si>
  <si>
    <t>VTMIS-3фаза Комутатор Тип 1 Cisco Nexus</t>
  </si>
  <si>
    <t>20414718</t>
  </si>
  <si>
    <t>20414719</t>
  </si>
  <si>
    <t>VTMIS-3фаза Комутатор Тип 2 Cisco Catalyst</t>
  </si>
  <si>
    <t>20414720</t>
  </si>
  <si>
    <t>20414721</t>
  </si>
  <si>
    <t>VTMIS-3фаза Модулен Маршрутизатор Тип 1 Cisco</t>
  </si>
  <si>
    <t>20414722</t>
  </si>
  <si>
    <t>20414723</t>
  </si>
  <si>
    <t>VTMIS-3фаза Защитна стена Cisco</t>
  </si>
  <si>
    <t>20414724</t>
  </si>
  <si>
    <t>20414725</t>
  </si>
  <si>
    <t>VTMIS-3фаза Споделен високонадежден дисков масив</t>
  </si>
  <si>
    <t>20414726</t>
  </si>
  <si>
    <t>VTMIS-3фаза Лентова библиотека</t>
  </si>
  <si>
    <t>20414727</t>
  </si>
  <si>
    <t>VTMIS-3фаза Аудио процесор Advantech</t>
  </si>
  <si>
    <t>20414728</t>
  </si>
  <si>
    <t>20414729</t>
  </si>
  <si>
    <t>VTMIS-3фаза Станция Контрол и диагностика Advantech</t>
  </si>
  <si>
    <t>20414730</t>
  </si>
  <si>
    <t>20414731</t>
  </si>
  <si>
    <t>VTMIS-3фаза Компонент 18 Комплект KVM суич и монитор</t>
  </si>
  <si>
    <t>20414732</t>
  </si>
  <si>
    <t>VTMIS-3фаза Работна станция (PC) за експлоатация и управление на приложния софтуер HP Compaq Pro 6300 SFF Business PC</t>
  </si>
  <si>
    <t>20414733</t>
  </si>
  <si>
    <t>20414734</t>
  </si>
  <si>
    <t>20414735</t>
  </si>
  <si>
    <t>20414736</t>
  </si>
  <si>
    <t>20414737</t>
  </si>
  <si>
    <t>20414738</t>
  </si>
  <si>
    <t>20414739</t>
  </si>
  <si>
    <t>20414740</t>
  </si>
  <si>
    <t>20414741</t>
  </si>
  <si>
    <t>20414742</t>
  </si>
  <si>
    <t>VTMIS-3фаза Работна станция (PC) със специализиран GMDSS приложен софтуер HP Compaq Pro 6300 SFF Business PC</t>
  </si>
  <si>
    <t>20414743</t>
  </si>
  <si>
    <t>20414744</t>
  </si>
  <si>
    <t>20414745</t>
  </si>
  <si>
    <t>20414746</t>
  </si>
  <si>
    <t>20414747</t>
  </si>
  <si>
    <t>20414748</t>
  </si>
  <si>
    <t>20414749</t>
  </si>
  <si>
    <t>20414750</t>
  </si>
  <si>
    <t>20414751</t>
  </si>
  <si>
    <t>20414752</t>
  </si>
  <si>
    <t>VTMIS-3фаза Компютърна конфигурация (Laptop)</t>
  </si>
  <si>
    <t>20414753</t>
  </si>
  <si>
    <t>VTMIS-3фаза Офис техника:</t>
  </si>
  <si>
    <t>20414754</t>
  </si>
  <si>
    <t>12.09.2015</t>
  </si>
  <si>
    <t>РКТ-Черно море - Ловно</t>
  </si>
  <si>
    <t>20414755</t>
  </si>
  <si>
    <t>20414756</t>
  </si>
  <si>
    <t>20414757</t>
  </si>
  <si>
    <t>20414758</t>
  </si>
  <si>
    <t>20414759</t>
  </si>
  <si>
    <t>РКТ-Черно море - Балчик2</t>
  </si>
  <si>
    <t>20414760</t>
  </si>
  <si>
    <t>VTMIS-3фаза Компонент 1 Комутатор тип 3 Cisco Catalyst</t>
  </si>
  <si>
    <t>20414761</t>
  </si>
  <si>
    <t>VTMIS-3фаза Компонент 2 Модулен маршрутизатор тип 2 Cisco</t>
  </si>
  <si>
    <t>20414762</t>
  </si>
  <si>
    <t>20414763</t>
  </si>
  <si>
    <t>20414764</t>
  </si>
  <si>
    <t>20414765</t>
  </si>
  <si>
    <t>20414766</t>
  </si>
  <si>
    <t>20414767</t>
  </si>
  <si>
    <t>20414768</t>
  </si>
  <si>
    <t>РКТ-Черно море - Поморие</t>
  </si>
  <si>
    <t>20414769</t>
  </si>
  <si>
    <t>20414770</t>
  </si>
  <si>
    <t>20414771</t>
  </si>
  <si>
    <t>VTMIS-3фаза UPS 30kVA/24kW</t>
  </si>
  <si>
    <t>20414772</t>
  </si>
  <si>
    <t>VTMIS-3фаза UPS 30kVA/24kW;</t>
  </si>
  <si>
    <t>20414773</t>
  </si>
  <si>
    <t>20414774</t>
  </si>
  <si>
    <t>20414775</t>
  </si>
  <si>
    <t>20414776</t>
  </si>
  <si>
    <t>20414777</t>
  </si>
  <si>
    <t>20414778</t>
  </si>
  <si>
    <t>20414779</t>
  </si>
  <si>
    <t>20414780</t>
  </si>
  <si>
    <t>20414781</t>
  </si>
  <si>
    <t>20414782</t>
  </si>
  <si>
    <t>20414783</t>
  </si>
  <si>
    <t>20414784</t>
  </si>
  <si>
    <t>20414785</t>
  </si>
  <si>
    <t>20414786</t>
  </si>
  <si>
    <t>20414787</t>
  </si>
  <si>
    <t>20414788</t>
  </si>
  <si>
    <t>VTMIS-3фаза Комплект KVM суич и монитор</t>
  </si>
  <si>
    <t>20414789</t>
  </si>
  <si>
    <t>20414790</t>
  </si>
  <si>
    <t>VTMIS-3фаза Комплект имитатор-тренажор (симулатор) за обучаващата организация</t>
  </si>
  <si>
    <t>20414791</t>
  </si>
  <si>
    <t>20414792</t>
  </si>
  <si>
    <t>20414793</t>
  </si>
  <si>
    <t>20414794</t>
  </si>
  <si>
    <t>20414795</t>
  </si>
  <si>
    <t>20414796</t>
  </si>
  <si>
    <t>20414797</t>
  </si>
  <si>
    <t>20414798</t>
  </si>
  <si>
    <t>20414799</t>
  </si>
  <si>
    <t>20414800</t>
  </si>
  <si>
    <t>VTMIS-3фаза Комплект офис-оборудване: принтер, скенер, размножителен апарат - Xerox WorkCentre 7125, Xerox WorkCentre 5020DN и допълнителен комплект разходни материали (тонери)</t>
  </si>
  <si>
    <t>20414801</t>
  </si>
  <si>
    <t>VTMIS-3фаза Комплект Работна маса за дежурен инженер</t>
  </si>
  <si>
    <t>20414802</t>
  </si>
  <si>
    <t>20414803</t>
  </si>
  <si>
    <t>20414804</t>
  </si>
  <si>
    <t>20414805</t>
  </si>
  <si>
    <t>20414806</t>
  </si>
  <si>
    <t>20414807</t>
  </si>
  <si>
    <t>20414808</t>
  </si>
  <si>
    <t>20414809</t>
  </si>
  <si>
    <t>20414810</t>
  </si>
  <si>
    <t>20414811</t>
  </si>
  <si>
    <t>20414812</t>
  </si>
  <si>
    <t>20414813</t>
  </si>
  <si>
    <t>20414814</t>
  </si>
  <si>
    <t>20414815</t>
  </si>
  <si>
    <t>20414816</t>
  </si>
  <si>
    <t>20414817</t>
  </si>
  <si>
    <t>20414818</t>
  </si>
  <si>
    <t>20414819</t>
  </si>
  <si>
    <t>20414820</t>
  </si>
  <si>
    <t>20414821</t>
  </si>
  <si>
    <t>20414822</t>
  </si>
  <si>
    <t>20414823</t>
  </si>
  <si>
    <t>20414824</t>
  </si>
  <si>
    <t>20414825</t>
  </si>
  <si>
    <t>20414826</t>
  </si>
  <si>
    <t>20414827</t>
  </si>
  <si>
    <t>20414828</t>
  </si>
  <si>
    <t>20414829</t>
  </si>
  <si>
    <t>20414830</t>
  </si>
  <si>
    <t>20414831</t>
  </si>
  <si>
    <t>20414832</t>
  </si>
  <si>
    <t>20414833</t>
  </si>
  <si>
    <t>20414834</t>
  </si>
  <si>
    <t>20414835</t>
  </si>
  <si>
    <t>20414836</t>
  </si>
  <si>
    <t>20414837</t>
  </si>
  <si>
    <t>20414838</t>
  </si>
  <si>
    <t>20414839</t>
  </si>
  <si>
    <t>20414840</t>
  </si>
  <si>
    <t>20414841</t>
  </si>
  <si>
    <t>20414842</t>
  </si>
  <si>
    <t>20414843</t>
  </si>
  <si>
    <t>20414844</t>
  </si>
  <si>
    <t>20414845</t>
  </si>
  <si>
    <t>20414846</t>
  </si>
  <si>
    <t>20414847</t>
  </si>
  <si>
    <t>20414848</t>
  </si>
  <si>
    <t>20414849</t>
  </si>
  <si>
    <t>20414850</t>
  </si>
  <si>
    <t>20414851</t>
  </si>
  <si>
    <t>20414852</t>
  </si>
  <si>
    <t>20414853</t>
  </si>
  <si>
    <t>20414854</t>
  </si>
  <si>
    <t>20414855</t>
  </si>
  <si>
    <t>20414856</t>
  </si>
  <si>
    <t>20414857</t>
  </si>
  <si>
    <t>20414858</t>
  </si>
  <si>
    <t>VTMIS-3фаза Непрекъсваемо токозахранващо устройство</t>
  </si>
  <si>
    <t>20414859</t>
  </si>
  <si>
    <t>20414860</t>
  </si>
  <si>
    <t>VTMIS-3фаза Оградна врата 450/200 см, автоматично управление</t>
  </si>
  <si>
    <t>20414861</t>
  </si>
  <si>
    <t>VTMIS-3фаза Пожарогасителна система</t>
  </si>
  <si>
    <t>20414862</t>
  </si>
  <si>
    <t>20414863</t>
  </si>
  <si>
    <t>VTMIS-3фаза Пожароизвестителна инсталация</t>
  </si>
  <si>
    <t>20414864</t>
  </si>
  <si>
    <t>20414865</t>
  </si>
  <si>
    <t>20414866</t>
  </si>
  <si>
    <t>20414867</t>
  </si>
  <si>
    <t>20414868</t>
  </si>
  <si>
    <t>20414869</t>
  </si>
  <si>
    <t>20414870</t>
  </si>
  <si>
    <t>20414871</t>
  </si>
  <si>
    <t>20414872</t>
  </si>
  <si>
    <t>20414873</t>
  </si>
  <si>
    <t>20414874</t>
  </si>
  <si>
    <t>20414875</t>
  </si>
  <si>
    <t>20414876</t>
  </si>
  <si>
    <t>20414877</t>
  </si>
  <si>
    <t>VTMIS-3фаза РС за допълнителна информация HP Compaq Pro 6300 SFF Business PC</t>
  </si>
  <si>
    <t>20414878</t>
  </si>
  <si>
    <t>20414879</t>
  </si>
  <si>
    <t>20414880</t>
  </si>
  <si>
    <t>20414881</t>
  </si>
  <si>
    <t>20414882</t>
  </si>
  <si>
    <t>20414883</t>
  </si>
  <si>
    <t>20414884</t>
  </si>
  <si>
    <t>20414885</t>
  </si>
  <si>
    <t>20414886</t>
  </si>
  <si>
    <t>VTMIS-3фаза Сигнално-охранителна система</t>
  </si>
  <si>
    <t>20414887</t>
  </si>
  <si>
    <t>20414888</t>
  </si>
  <si>
    <t>VTMIS-3фаза Система за видеонаблюдение</t>
  </si>
  <si>
    <t>20414889</t>
  </si>
  <si>
    <t>20414890</t>
  </si>
  <si>
    <t>VTMIS-3фаза Система за контрол на достъпа</t>
  </si>
  <si>
    <t>20414891</t>
  </si>
  <si>
    <t>20414892</t>
  </si>
  <si>
    <t>VTMIS-3фаза Система за наблюдение HP NNMi</t>
  </si>
  <si>
    <t>20414893</t>
  </si>
  <si>
    <t>20414894</t>
  </si>
  <si>
    <t>20414895</t>
  </si>
  <si>
    <t>20414896</t>
  </si>
  <si>
    <t>20414897</t>
  </si>
  <si>
    <t>VTMIS-3фаза Фасадно осветление</t>
  </si>
  <si>
    <t>20414898</t>
  </si>
  <si>
    <t>31.05.2015</t>
  </si>
  <si>
    <t>21.12.2015</t>
  </si>
  <si>
    <t>04.09.2015</t>
  </si>
  <si>
    <t>19.03.2015</t>
  </si>
  <si>
    <t>17.08.2015</t>
  </si>
  <si>
    <t>03.08.2015</t>
  </si>
  <si>
    <t>204909601</t>
  </si>
  <si>
    <t>BULRIS - Кейова стена /рехаб./</t>
  </si>
  <si>
    <t>204912282</t>
  </si>
  <si>
    <t>04.11.2015</t>
  </si>
  <si>
    <t>204912362</t>
  </si>
  <si>
    <t>25.08.2015</t>
  </si>
  <si>
    <t>19.11.2015</t>
  </si>
  <si>
    <t>204912661</t>
  </si>
  <si>
    <t>Път асфалт на 12 и 13 магазия  /рехаб./</t>
  </si>
  <si>
    <t>02.06.2015</t>
  </si>
  <si>
    <t>204912671</t>
  </si>
  <si>
    <t>Път асфалт до 7 км /рехаб./</t>
  </si>
  <si>
    <t>204912681</t>
  </si>
  <si>
    <t>Пътюжната страна на 14 магазия /рехаб./</t>
  </si>
  <si>
    <t>204912741</t>
  </si>
  <si>
    <t>Настилка от асфалт бетон 1 и 2 к.м. /рехаб./</t>
  </si>
  <si>
    <t>204918381</t>
  </si>
  <si>
    <t>Голяма Пала ППМ1 № 1</t>
  </si>
  <si>
    <t>12.11.2015</t>
  </si>
  <si>
    <t>2049183810</t>
  </si>
  <si>
    <t>Голяма Пала ППМ1 № 10</t>
  </si>
  <si>
    <t>2049183811</t>
  </si>
  <si>
    <t>Малка Пала ППМ1 № 11</t>
  </si>
  <si>
    <t>2049183812</t>
  </si>
  <si>
    <t>Отбивно приспособление ППМ1 № 12</t>
  </si>
  <si>
    <t>2049183813</t>
  </si>
  <si>
    <t>Отбивно приспособление ППМ1 № 13</t>
  </si>
  <si>
    <t>2049183814</t>
  </si>
  <si>
    <t>Отбивно приспособление ППМ1 № 14</t>
  </si>
  <si>
    <t>2049183815</t>
  </si>
  <si>
    <t>Отбивно приспособление ППМ1 № 15</t>
  </si>
  <si>
    <t>2049183816</t>
  </si>
  <si>
    <t>Отбивно приспособление ППМ1 № 16</t>
  </si>
  <si>
    <t>204918382</t>
  </si>
  <si>
    <t>Голяма Пала ППМ1 № 2</t>
  </si>
  <si>
    <t>204918383</t>
  </si>
  <si>
    <t>Малка Пала ППМ1 № 3</t>
  </si>
  <si>
    <t>204918384</t>
  </si>
  <si>
    <t>Малка Пала ППМ1 № 4</t>
  </si>
  <si>
    <t>204918385</t>
  </si>
  <si>
    <t>Малка Пала ППМ1 № 5</t>
  </si>
  <si>
    <t>204918386</t>
  </si>
  <si>
    <t>Малка Пала ППМ1 № 6</t>
  </si>
  <si>
    <t>204918387</t>
  </si>
  <si>
    <t>Малка Пала ППМ1 № 7</t>
  </si>
  <si>
    <t>204918388</t>
  </si>
  <si>
    <t>Малка Пала ППМ1 № 8</t>
  </si>
  <si>
    <t>204918389</t>
  </si>
  <si>
    <t>Голяма Пала ППМ1 № 9</t>
  </si>
  <si>
    <t>204918391</t>
  </si>
  <si>
    <t>Голяма Пала ППМ2 № 1</t>
  </si>
  <si>
    <t>2049183910</t>
  </si>
  <si>
    <t>Голяма Пала ППМ2 № 10</t>
  </si>
  <si>
    <t>2049183911</t>
  </si>
  <si>
    <t>Малка Пала ППМ2 № 11</t>
  </si>
  <si>
    <t>2049183912</t>
  </si>
  <si>
    <t>Отбивно приспособление ППМ2 № 12</t>
  </si>
  <si>
    <t>2049183913</t>
  </si>
  <si>
    <t>Отбивно приспособление ППМ2 № 13</t>
  </si>
  <si>
    <t>2049183914</t>
  </si>
  <si>
    <t>Отбивно приспособление ППМ2 № 14</t>
  </si>
  <si>
    <t>2049183915</t>
  </si>
  <si>
    <t>Отбивно приспособление ППМ2 № 15</t>
  </si>
  <si>
    <t>2049183916</t>
  </si>
  <si>
    <t>Отбивно приспособление ППМ2 № 16</t>
  </si>
  <si>
    <t>204918392</t>
  </si>
  <si>
    <t>Голяма Пала ППМ2 № 2</t>
  </si>
  <si>
    <t>204918393</t>
  </si>
  <si>
    <t>Малка Пала ППМ2 № 3</t>
  </si>
  <si>
    <t>204918394</t>
  </si>
  <si>
    <t>Малка Пала ППМ2 № 4</t>
  </si>
  <si>
    <t>204918395</t>
  </si>
  <si>
    <t>Малка Пала ППМ2 № 5</t>
  </si>
  <si>
    <t>204918396</t>
  </si>
  <si>
    <t>Малка Пала ППМ2 № 6</t>
  </si>
  <si>
    <t>204918397</t>
  </si>
  <si>
    <t>Малка Пала ППМ2 № 7</t>
  </si>
  <si>
    <t>204918398</t>
  </si>
  <si>
    <t>Малка Пала ППМ2 № 8</t>
  </si>
  <si>
    <t>204918399</t>
  </si>
  <si>
    <t>Голяма Пала ППМ2 № 9</t>
  </si>
  <si>
    <t>РКТ-Черно море-Траката</t>
  </si>
  <si>
    <t>РКТ-Черно море-Фичоза</t>
  </si>
  <si>
    <t>204925201</t>
  </si>
  <si>
    <t>VTMIS-3фаза Метална конструкция за радар (рехаб.)</t>
  </si>
  <si>
    <t>204925211</t>
  </si>
  <si>
    <t>VTMIS-3фаза Метална конструкция за радар и РРЛ антени (рехаб.)</t>
  </si>
  <si>
    <t>204925271</t>
  </si>
  <si>
    <t>VTMIS-3фаза Контейнер (рехаб.)</t>
  </si>
  <si>
    <t>Морски устои на подемно-преходен мост №1</t>
  </si>
  <si>
    <t>28.07.2015</t>
  </si>
  <si>
    <t>Морски устои на подемно-преходен мост №2</t>
  </si>
  <si>
    <t>Брегови устои на подемно-преходен мост</t>
  </si>
  <si>
    <t>204925891</t>
  </si>
  <si>
    <t>Навигационен буй №1 (оптика)</t>
  </si>
  <si>
    <t>31.12.2015</t>
  </si>
  <si>
    <t>204925901</t>
  </si>
  <si>
    <t>Навигационен буй №2 (оптика)</t>
  </si>
  <si>
    <t>204925911</t>
  </si>
  <si>
    <t>Навигационен буй №3 (оптика)</t>
  </si>
  <si>
    <t>204925931</t>
  </si>
  <si>
    <t>Навигационен буй №5 (оптика)</t>
  </si>
  <si>
    <t>204925951</t>
  </si>
  <si>
    <t>Навигационен буй №7 (оптика)</t>
  </si>
  <si>
    <t>204925961</t>
  </si>
  <si>
    <t>Навигационен буй №8 (оптика)</t>
  </si>
  <si>
    <t>204925971</t>
  </si>
  <si>
    <t>Навигационен буй №9 (оптика)</t>
  </si>
  <si>
    <t>204925981</t>
  </si>
  <si>
    <t>Навигационен буй №10 (оптика)</t>
  </si>
  <si>
    <t>IRIS II-Система за безжичен достъп WLAN</t>
  </si>
  <si>
    <t>20492903</t>
  </si>
  <si>
    <t>Рампа за осигуряване на достъпен маршрут на 4 к.м.</t>
  </si>
  <si>
    <t>20493085</t>
  </si>
  <si>
    <t>Бариера BFT MOOVI 30 РИС център Русе</t>
  </si>
  <si>
    <t>20.05.2015</t>
  </si>
  <si>
    <t>BULRIS - ЖП прелез</t>
  </si>
  <si>
    <t>Пътен подход в пристанищен терминал Оряхово</t>
  </si>
  <si>
    <t>BULRIS - Фотоволтаик</t>
  </si>
  <si>
    <t>BULRIS - Вертикална планировка</t>
  </si>
  <si>
    <t>BULRIS - Ограда</t>
  </si>
  <si>
    <t>BULRIS - Фундамент дизел агрегат</t>
  </si>
  <si>
    <t>20499127</t>
  </si>
  <si>
    <t>Ж.п.стрелка тип-49 R-190</t>
  </si>
  <si>
    <t>22.04.2015</t>
  </si>
  <si>
    <t>20499128</t>
  </si>
  <si>
    <t>20499129</t>
  </si>
  <si>
    <t>20499130</t>
  </si>
  <si>
    <t>Плаваща котва</t>
  </si>
  <si>
    <t>30.04.2015</t>
  </si>
  <si>
    <t>20499131</t>
  </si>
  <si>
    <t>Пътнически асансьор</t>
  </si>
  <si>
    <t>05.01.2015</t>
  </si>
  <si>
    <t>20499132</t>
  </si>
  <si>
    <t>20499133</t>
  </si>
  <si>
    <t>Снегорин</t>
  </si>
  <si>
    <t>29.01.2015</t>
  </si>
  <si>
    <t>20499134</t>
  </si>
  <si>
    <t>Резервно ел.захранване от ТП2 до табло на Агрополихим</t>
  </si>
  <si>
    <t>20499135</t>
  </si>
  <si>
    <t>Ж.Р. до Магазия №3</t>
  </si>
  <si>
    <t>20499136</t>
  </si>
  <si>
    <t>Площадкова В и К инфраструктура</t>
  </si>
  <si>
    <t>20499137</t>
  </si>
  <si>
    <t>В и К външни връзки</t>
  </si>
  <si>
    <t>21.03.2015</t>
  </si>
  <si>
    <t>20499138</t>
  </si>
  <si>
    <t>Външно В и К</t>
  </si>
  <si>
    <t>07.04.2015</t>
  </si>
  <si>
    <t>20499139</t>
  </si>
  <si>
    <t>Понтон, Свая и Сводня</t>
  </si>
  <si>
    <t>30.06.2015</t>
  </si>
  <si>
    <t>20499140</t>
  </si>
  <si>
    <t>Стълба, профил за свая</t>
  </si>
  <si>
    <t>20499141</t>
  </si>
  <si>
    <t>Лебедка с въже</t>
  </si>
  <si>
    <t>20499142</t>
  </si>
  <si>
    <t>Подемно-преходен мост №1</t>
  </si>
  <si>
    <t>20499143</t>
  </si>
  <si>
    <t>Подемно-преходен мост №2</t>
  </si>
  <si>
    <t>20499144</t>
  </si>
  <si>
    <t>Преходен мостик</t>
  </si>
  <si>
    <t>20499145</t>
  </si>
  <si>
    <t>20499146</t>
  </si>
  <si>
    <t>Пулт за управление на подемно-преходни мостове</t>
  </si>
  <si>
    <t>20499147</t>
  </si>
  <si>
    <t>Отбивачни съоръжения към пирса на Фериботно пристанище</t>
  </si>
  <si>
    <t>20499148</t>
  </si>
  <si>
    <t>Трафопост №12 - оборудване</t>
  </si>
  <si>
    <t>20499149</t>
  </si>
  <si>
    <t>Кабел СpH - NA2XS(F)2Y 1x70/16mm,12/20kV</t>
  </si>
  <si>
    <t>14.09.2015</t>
  </si>
  <si>
    <t>20499151</t>
  </si>
  <si>
    <t>Пилон "Стандарт" 6м.</t>
  </si>
  <si>
    <t>06.08.2015</t>
  </si>
  <si>
    <t>20499152</t>
  </si>
  <si>
    <t>20499153</t>
  </si>
  <si>
    <t>20499154</t>
  </si>
  <si>
    <t>20499155</t>
  </si>
  <si>
    <t>20499156</t>
  </si>
  <si>
    <t>20499157</t>
  </si>
  <si>
    <t>Мълниезащитен прът L-1,8m</t>
  </si>
  <si>
    <t>07.10.2015</t>
  </si>
  <si>
    <t>20499158</t>
  </si>
  <si>
    <t>20499160</t>
  </si>
  <si>
    <t>Ехолот GPS 235</t>
  </si>
  <si>
    <t>20499164</t>
  </si>
  <si>
    <t>БКТП Портейнер - Подстанция 4</t>
  </si>
  <si>
    <t>20499165</t>
  </si>
  <si>
    <t>Съоръжение БКТП</t>
  </si>
  <si>
    <t>20499167</t>
  </si>
  <si>
    <t>Слаботоково зхранване Брегови център</t>
  </si>
  <si>
    <t>14.01.2015</t>
  </si>
  <si>
    <t>20499168</t>
  </si>
  <si>
    <t>Задблокова заскалявка 15 к.м.</t>
  </si>
  <si>
    <t>17.09.2015</t>
  </si>
  <si>
    <t>20499169</t>
  </si>
  <si>
    <t>Оптика буй</t>
  </si>
  <si>
    <t>20499170</t>
  </si>
  <si>
    <t>BULRIS - Радиорелейна преносна мрежа</t>
  </si>
  <si>
    <t>20499171</t>
  </si>
  <si>
    <t>BULRIS - Авариен Дизелгенератор</t>
  </si>
  <si>
    <t>20499172</t>
  </si>
  <si>
    <t>BULRIS - Радио-релейна линия (Сграда на община Видин)</t>
  </si>
  <si>
    <t>20499173</t>
  </si>
  <si>
    <t>20499174</t>
  </si>
  <si>
    <t>BULRIS - Авариен Дизелгенератор Visa P14 Fox Silent</t>
  </si>
  <si>
    <t>20499175</t>
  </si>
  <si>
    <t>20499176</t>
  </si>
  <si>
    <t>20499177</t>
  </si>
  <si>
    <t>20499178</t>
  </si>
  <si>
    <t>20499179</t>
  </si>
  <si>
    <t>20499180</t>
  </si>
  <si>
    <t>20499181</t>
  </si>
  <si>
    <t>20499182</t>
  </si>
  <si>
    <t>20499183</t>
  </si>
  <si>
    <t>20499184</t>
  </si>
  <si>
    <t>20499185</t>
  </si>
  <si>
    <t>20499186</t>
  </si>
  <si>
    <t>20499187</t>
  </si>
  <si>
    <t>20499188</t>
  </si>
  <si>
    <t>BULRIS - Оптична свързаност</t>
  </si>
  <si>
    <t>20499189</t>
  </si>
  <si>
    <t>20499190</t>
  </si>
  <si>
    <t>20499191</t>
  </si>
  <si>
    <t>20499192</t>
  </si>
  <si>
    <t>20499193</t>
  </si>
  <si>
    <t>BULRIS - Авариен Дизелгенератор Visa JD 30</t>
  </si>
  <si>
    <t>20499194</t>
  </si>
  <si>
    <t>20499195</t>
  </si>
  <si>
    <t>20499196</t>
  </si>
  <si>
    <t>20499197</t>
  </si>
  <si>
    <t>20499198</t>
  </si>
  <si>
    <t>20499199</t>
  </si>
  <si>
    <t>20499200</t>
  </si>
  <si>
    <t>20499201</t>
  </si>
  <si>
    <t>20499202</t>
  </si>
  <si>
    <t>BULRIS - Стоманен стълб Н=5.00м.</t>
  </si>
  <si>
    <t>20499203</t>
  </si>
  <si>
    <t>BULRIS - Стоманена мачта 4 м. (Сграда на община Видин)</t>
  </si>
  <si>
    <t>20499204</t>
  </si>
  <si>
    <t>BULRIS - Ограда и метална врата за ограда</t>
  </si>
  <si>
    <t>20499205</t>
  </si>
  <si>
    <t>BULRIS - Пътен подход</t>
  </si>
  <si>
    <t>20499206</t>
  </si>
  <si>
    <t>BULRIS - Железорешетъчна кула 40м</t>
  </si>
  <si>
    <t>20499207</t>
  </si>
  <si>
    <t>20499208</t>
  </si>
  <si>
    <t>20499209</t>
  </si>
  <si>
    <t>BULRIS - Железорешетъчна кула 30м</t>
  </si>
  <si>
    <t>20499211</t>
  </si>
  <si>
    <t>BULRIS - Тръбен стоманен стълб 5м.</t>
  </si>
  <si>
    <t>20499212</t>
  </si>
  <si>
    <t>20499213</t>
  </si>
  <si>
    <t>BULRIS - Стоманено - решетъчна кула 5 м</t>
  </si>
  <si>
    <t>20499214</t>
  </si>
  <si>
    <t>BULRIS - Мачтов трафопост 25kVA и Кабелна линия НН</t>
  </si>
  <si>
    <t>20499215</t>
  </si>
  <si>
    <t>BULRIS - Железорешетъчна  кула 40м</t>
  </si>
  <si>
    <t>20499216</t>
  </si>
  <si>
    <t>20499217</t>
  </si>
  <si>
    <t>20499218</t>
  </si>
  <si>
    <t>BULRIS - Пътен подход и външна пътна връзка</t>
  </si>
  <si>
    <t>20499219</t>
  </si>
  <si>
    <t>BULRIS - Мачтов трафопост 25kV и Кабелна линия НН</t>
  </si>
  <si>
    <t>20499220</t>
  </si>
  <si>
    <t>20499221</t>
  </si>
  <si>
    <t>VTMIS-3фаза Асансьор, пътнически, електрически</t>
  </si>
  <si>
    <t>20499222</t>
  </si>
  <si>
    <t>20499223</t>
  </si>
  <si>
    <t>VTMIS-3фаза Дизелов електроагрегат трифазен</t>
  </si>
  <si>
    <t>20499224</t>
  </si>
  <si>
    <t>20499225</t>
  </si>
  <si>
    <t>20499226</t>
  </si>
  <si>
    <t>20499227</t>
  </si>
  <si>
    <t>VTMIS-3фаза Кабелна линия - 550 м. и КРУ</t>
  </si>
  <si>
    <t>20499228</t>
  </si>
  <si>
    <t>VTMIS-3фаза Климатична инсталация</t>
  </si>
  <si>
    <t>20499229</t>
  </si>
  <si>
    <t>VTMIS-3фаза КРУ -  БКТП с трафомашина 250 kWA</t>
  </si>
  <si>
    <t>20499230</t>
  </si>
  <si>
    <t>VTMIS-3фаза Оптичен кабел ОК 12  OF/SM -1330 м.</t>
  </si>
  <si>
    <t>20499231</t>
  </si>
  <si>
    <t>VTMIS-3фаза Осветление</t>
  </si>
  <si>
    <t>20499232</t>
  </si>
  <si>
    <t>20499233</t>
  </si>
  <si>
    <t>VTMIS-3фаза ГРЪМОЗАЩИТА И ЗАЗЕМЛЕНИЕ</t>
  </si>
  <si>
    <t>20499234</t>
  </si>
  <si>
    <t>VTMIS-3фаза КАБЕЛНИ СКАРИ</t>
  </si>
  <si>
    <t>20499235</t>
  </si>
  <si>
    <t>VTMIS-3фаза АВАРИЕН ДИЗЕЛ ГЕНЕРАТОР</t>
  </si>
  <si>
    <t>20499236</t>
  </si>
  <si>
    <t>20499237</t>
  </si>
  <si>
    <t>20499238</t>
  </si>
  <si>
    <t>20499239</t>
  </si>
  <si>
    <t>20499240</t>
  </si>
  <si>
    <t>20499241</t>
  </si>
  <si>
    <t>20499242</t>
  </si>
  <si>
    <t>20499243</t>
  </si>
  <si>
    <t>20499244</t>
  </si>
  <si>
    <t>20499245</t>
  </si>
  <si>
    <t>20499246</t>
  </si>
  <si>
    <t>20499247</t>
  </si>
  <si>
    <t>20499248</t>
  </si>
  <si>
    <t>2049-3-6</t>
  </si>
  <si>
    <t>20492541</t>
  </si>
  <si>
    <t>Извънбордов двигател Джонсън 25 КС</t>
  </si>
  <si>
    <t>20990027</t>
  </si>
  <si>
    <t>22.02.2012</t>
  </si>
  <si>
    <t>20990026</t>
  </si>
  <si>
    <t>20990029</t>
  </si>
  <si>
    <t>20990028</t>
  </si>
  <si>
    <t>Застраховка „Злополука”</t>
  </si>
  <si>
    <t xml:space="preserve">списък 9.1 </t>
  </si>
  <si>
    <t>20490823</t>
  </si>
  <si>
    <t>20490841</t>
  </si>
  <si>
    <t>20490842</t>
  </si>
  <si>
    <t>20490843</t>
  </si>
  <si>
    <t>20490844</t>
  </si>
  <si>
    <t>20490845</t>
  </si>
  <si>
    <t>20490846</t>
  </si>
  <si>
    <t>20490848</t>
  </si>
  <si>
    <t>20491615</t>
  </si>
  <si>
    <t>20491616</t>
  </si>
  <si>
    <t>20491617</t>
  </si>
  <si>
    <t>2060-3</t>
  </si>
  <si>
    <t>2060-4</t>
  </si>
  <si>
    <t>2060-1-1</t>
  </si>
  <si>
    <t>20490808</t>
  </si>
  <si>
    <t>Фар Несебър</t>
  </si>
  <si>
    <t>2041-1-3</t>
  </si>
  <si>
    <t>20490119</t>
  </si>
  <si>
    <t>01.06.2005</t>
  </si>
  <si>
    <t>01.11.2006</t>
  </si>
  <si>
    <t>01.06.2006</t>
  </si>
  <si>
    <t>Укрепване  северните и южни устои Аспарухово 2 бр.</t>
  </si>
  <si>
    <t>Ел.табло , захранвано от брега</t>
  </si>
  <si>
    <t>Вехи 2 бр.</t>
  </si>
  <si>
    <t>бензин</t>
  </si>
  <si>
    <t>20600130</t>
  </si>
  <si>
    <t>КЛИМАТИК DAIKIN 09</t>
  </si>
  <si>
    <t>2060-2</t>
  </si>
  <si>
    <t>20600131</t>
  </si>
  <si>
    <t>20600132</t>
  </si>
  <si>
    <t>20600133</t>
  </si>
  <si>
    <t>КЛИМАТИК DAIKIN 12</t>
  </si>
  <si>
    <t>20600134</t>
  </si>
  <si>
    <t>20600135</t>
  </si>
  <si>
    <t>20600136</t>
  </si>
  <si>
    <t>КЛИМАТИК DAIKIN 18</t>
  </si>
  <si>
    <t>Понтон</t>
  </si>
  <si>
    <t>05.07.2005</t>
  </si>
  <si>
    <t>Буй канален 10 бр.</t>
  </si>
  <si>
    <t>01.12.2000</t>
  </si>
  <si>
    <t>01.11.2004</t>
  </si>
  <si>
    <t>01.05.2005</t>
  </si>
  <si>
    <t>04.06.2004</t>
  </si>
  <si>
    <t>Фермена сграда - склад корп. конструкции</t>
  </si>
  <si>
    <t>Морски вълнолом защитен</t>
  </si>
  <si>
    <t>2049-2-8-1</t>
  </si>
  <si>
    <t>Вълнолом нефтопристанище (МОЛ)</t>
  </si>
  <si>
    <t>2049-2-8-3</t>
  </si>
  <si>
    <t>Морски вълнолом КНТ</t>
  </si>
  <si>
    <t>2049-2-8-4</t>
  </si>
  <si>
    <t>Пристан Галата</t>
  </si>
  <si>
    <t>2049-3-3-0</t>
  </si>
  <si>
    <t>2049-2-8-2</t>
  </si>
  <si>
    <t>2049-3-5</t>
  </si>
  <si>
    <t>2049-2-7</t>
  </si>
  <si>
    <t>Буй канален коничен</t>
  </si>
  <si>
    <t>Буй канален</t>
  </si>
  <si>
    <t>Канален буй</t>
  </si>
  <si>
    <t>Морски буй</t>
  </si>
  <si>
    <t>Вехи</t>
  </si>
  <si>
    <t>Оградни съоръжения</t>
  </si>
  <si>
    <t>Входен фар Балчик</t>
  </si>
  <si>
    <t>Фар Варна</t>
  </si>
  <si>
    <t>Фар зелен /П-ЩЕ ВАРНА/</t>
  </si>
  <si>
    <t>Естакада- 2</t>
  </si>
  <si>
    <t>Наименование</t>
  </si>
  <si>
    <t>20492420</t>
  </si>
  <si>
    <t>VTIMIS-2фаза Телекомуникационен рак</t>
  </si>
  <si>
    <t>20492419</t>
  </si>
  <si>
    <t>20492421</t>
  </si>
  <si>
    <t>Застрахователна сума на едно място 10 000 лв.</t>
  </si>
  <si>
    <t>20990020</t>
  </si>
  <si>
    <t>Инф.с-ма за събиране на данни -инсталационни дискове</t>
  </si>
  <si>
    <t>20590021</t>
  </si>
  <si>
    <t>Спасителен влекач "Перун"</t>
  </si>
  <si>
    <t>2059-1-2</t>
  </si>
  <si>
    <t>2049-4-7</t>
  </si>
  <si>
    <t>2032-3-5</t>
  </si>
  <si>
    <t>Силистра Фериботен терминал</t>
  </si>
  <si>
    <t>20492812</t>
  </si>
  <si>
    <t>Наклонена Рампа (фериботно гнездо)</t>
  </si>
  <si>
    <t>05.06.2012</t>
  </si>
  <si>
    <t>20320087</t>
  </si>
  <si>
    <t>Сграда на морска администрация</t>
  </si>
  <si>
    <t>203900422</t>
  </si>
  <si>
    <t>Обществени тоалетни</t>
  </si>
  <si>
    <t>2039-3-8</t>
  </si>
  <si>
    <t>20492813</t>
  </si>
  <si>
    <t>Площадкови ВиК мрежи</t>
  </si>
  <si>
    <t>20492814</t>
  </si>
  <si>
    <t>Сградни  ВиК инсталации</t>
  </si>
  <si>
    <t>20492815</t>
  </si>
  <si>
    <t>Ел.мрежи  "Ниско напрежение"</t>
  </si>
  <si>
    <t>20492816</t>
  </si>
  <si>
    <t>Противопожарно оповествяване</t>
  </si>
  <si>
    <t>20492817</t>
  </si>
  <si>
    <t>Ограда</t>
  </si>
  <si>
    <t>20492818</t>
  </si>
  <si>
    <t>Вързални устройства извън рампата</t>
  </si>
  <si>
    <t>20492819</t>
  </si>
  <si>
    <t>Пътен подход</t>
  </si>
  <si>
    <t>20492821</t>
  </si>
  <si>
    <t>Морска естакада Шабла</t>
  </si>
  <si>
    <t>08.11.2012</t>
  </si>
  <si>
    <t>2049-3-9</t>
  </si>
  <si>
    <t>Шабла</t>
  </si>
  <si>
    <t>20492810</t>
  </si>
  <si>
    <t>Ехолот</t>
  </si>
  <si>
    <t>23.07.2012</t>
  </si>
  <si>
    <t>20600203</t>
  </si>
  <si>
    <t>Климатична система VIOLA  ASGV12</t>
  </si>
  <si>
    <t>12.07.2012</t>
  </si>
  <si>
    <t>20600204</t>
  </si>
  <si>
    <t>20600205</t>
  </si>
  <si>
    <t>20990030</t>
  </si>
  <si>
    <t>Охранителна система</t>
  </si>
  <si>
    <t>01.06.2012</t>
  </si>
  <si>
    <t>20600206</t>
  </si>
  <si>
    <t>Климатична инверторна система ASGV 12-GREE-ATC</t>
  </si>
  <si>
    <t>13.08.2012</t>
  </si>
  <si>
    <t>20600207</t>
  </si>
  <si>
    <t>20600208</t>
  </si>
  <si>
    <t>Климатична инверторна система ASGV 14-GREE-ATC</t>
  </si>
  <si>
    <t>20600209</t>
  </si>
  <si>
    <t>Климатична инверторна система ASGV 24-GREE-ATC</t>
  </si>
  <si>
    <t>22.08.2012</t>
  </si>
  <si>
    <t>20600210</t>
  </si>
  <si>
    <t>Климатик AOH 12 Gemini</t>
  </si>
  <si>
    <t>20990031</t>
  </si>
  <si>
    <t>КАНАЛИЗАЦИЯ РАЙОНА</t>
  </si>
  <si>
    <t>20492533</t>
  </si>
  <si>
    <t>Хидролокатор SSS 100K</t>
  </si>
  <si>
    <t>20492532</t>
  </si>
  <si>
    <t>Дизелов генератор Ямаха</t>
  </si>
  <si>
    <t>205</t>
  </si>
  <si>
    <t xml:space="preserve">Варна </t>
  </si>
  <si>
    <t>Морски вълнолом 1корабно място /20м./</t>
  </si>
  <si>
    <t>11.05.2009</t>
  </si>
  <si>
    <t>Двуместно канапе, мод. куб, цилиндрични крака</t>
  </si>
  <si>
    <t>20.05.2009</t>
  </si>
  <si>
    <t>15.05.2009</t>
  </si>
  <si>
    <t>06.07.2009</t>
  </si>
  <si>
    <t>23.06.2009</t>
  </si>
  <si>
    <t>20320054</t>
  </si>
  <si>
    <t>20320056</t>
  </si>
  <si>
    <t>Рейдови пост високо тяло 288.53кв.м</t>
  </si>
  <si>
    <t>20320057</t>
  </si>
  <si>
    <t>Рейдови пост ниско тяло 528.81кв.м</t>
  </si>
  <si>
    <t>08.10.2009</t>
  </si>
  <si>
    <t>20320061</t>
  </si>
  <si>
    <t>Рейдови пост Бургас</t>
  </si>
  <si>
    <t>2032-2-7</t>
  </si>
  <si>
    <t>02.11.2009</t>
  </si>
  <si>
    <t>02.12.2009</t>
  </si>
  <si>
    <t>Офиси ул. "Шипченски проход" № 69, 4-ти и част от 1-ви етаж</t>
  </si>
  <si>
    <t>01.07.2005</t>
  </si>
  <si>
    <t>Едноетажна сграда ул. "Шипченски проход"</t>
  </si>
  <si>
    <t>Сграда гр. Варна бул. "Приморски" № 5 - Дом тр.раб. (1/2 ид. ч.</t>
  </si>
  <si>
    <t>Сграда административна - ул."Софроний Врачански" (триетажна с ч</t>
  </si>
  <si>
    <t>Адм. сграда (Изт. Крило) - 1-ви и 2-ри етаж</t>
  </si>
  <si>
    <t>2032-4-1</t>
  </si>
  <si>
    <t>Балансова стойност (лв)</t>
  </si>
  <si>
    <t>ОБОБЩЕНА СПРАВКА</t>
  </si>
  <si>
    <t>НАВИГАЦИОННО ОБОРУДВАНЕ</t>
  </si>
  <si>
    <t>МАШИНИ И ОБОРУДВАНЕ</t>
  </si>
  <si>
    <t>КОМПЮТЪРНИ КОНФИГУРАЦИИ И ДРУГА ТЕХНИКА</t>
  </si>
  <si>
    <t>ЛЕКИ АВТОМОБИЛИ</t>
  </si>
  <si>
    <t>Забележка</t>
  </si>
  <si>
    <t>2099</t>
  </si>
  <si>
    <t>Система за видеонаблюдение</t>
  </si>
  <si>
    <t>Система за контрол на достъпа</t>
  </si>
  <si>
    <t>20390377</t>
  </si>
  <si>
    <t>20390251</t>
  </si>
  <si>
    <t>20390252</t>
  </si>
  <si>
    <t>20390188</t>
  </si>
  <si>
    <t>20390186</t>
  </si>
  <si>
    <t>20390191</t>
  </si>
  <si>
    <t>20390190</t>
  </si>
  <si>
    <t>20492540</t>
  </si>
  <si>
    <t>Инмарсат С</t>
  </si>
  <si>
    <t>20600168</t>
  </si>
  <si>
    <t>20600176</t>
  </si>
  <si>
    <t>Климатик YUETU</t>
  </si>
  <si>
    <t>20600177</t>
  </si>
  <si>
    <t>20600179</t>
  </si>
  <si>
    <t>20600178</t>
  </si>
  <si>
    <t>20600169</t>
  </si>
  <si>
    <t>Телевизор LG29Q20ET</t>
  </si>
  <si>
    <t>20600160</t>
  </si>
  <si>
    <t>20600162</t>
  </si>
  <si>
    <t>20600164</t>
  </si>
  <si>
    <t>20600155</t>
  </si>
  <si>
    <t>20600154</t>
  </si>
  <si>
    <t>28.08.2002</t>
  </si>
  <si>
    <t>20490031</t>
  </si>
  <si>
    <t>Утаител и подход р. Провадийска</t>
  </si>
  <si>
    <t>20490731</t>
  </si>
  <si>
    <t>20490847</t>
  </si>
  <si>
    <t>ОТОПЛИТЕЛНА ИНСТАЛАЦИЯ</t>
  </si>
  <si>
    <t>20491943</t>
  </si>
  <si>
    <t>КЛАДЕНЕЦ</t>
  </si>
  <si>
    <t>09.09.1979</t>
  </si>
  <si>
    <t>20492651</t>
  </si>
  <si>
    <t>Площадков водопровод 7 к.м</t>
  </si>
  <si>
    <t>30.12.2010</t>
  </si>
  <si>
    <t>20492807</t>
  </si>
  <si>
    <t>20492325</t>
  </si>
  <si>
    <t>АНАЛИЗАТОР LAN MultiLAN 200 ST</t>
  </si>
  <si>
    <t>20492324</t>
  </si>
  <si>
    <t>20492323</t>
  </si>
  <si>
    <t>20492328</t>
  </si>
  <si>
    <t>20492327</t>
  </si>
  <si>
    <t>ЧЕСТОТОМЕР СРМ 20</t>
  </si>
  <si>
    <t>20492326</t>
  </si>
  <si>
    <t>20492322</t>
  </si>
  <si>
    <t>20492321</t>
  </si>
  <si>
    <t>ЦИФРОВ ОСЦИЛИСКОП НМ 1507</t>
  </si>
  <si>
    <t>20492320</t>
  </si>
  <si>
    <t>14.12.2010</t>
  </si>
  <si>
    <t>29.12.2002</t>
  </si>
  <si>
    <t>20320022</t>
  </si>
  <si>
    <t>6+1</t>
  </si>
  <si>
    <t>Плавателни съдове</t>
  </si>
  <si>
    <t>20492763</t>
  </si>
  <si>
    <t>Ж.п естакада</t>
  </si>
  <si>
    <t>11.05.2011</t>
  </si>
  <si>
    <t>2049-3-3-5</t>
  </si>
  <si>
    <t>Петрол</t>
  </si>
  <si>
    <t>20492764</t>
  </si>
  <si>
    <t>Ограда телена бет.к215м</t>
  </si>
  <si>
    <t>20492765</t>
  </si>
  <si>
    <t>Пирс №1 Петрол</t>
  </si>
  <si>
    <t>20492766</t>
  </si>
  <si>
    <t>Пирс №2 Петрол</t>
  </si>
  <si>
    <t>20492767</t>
  </si>
  <si>
    <t>Пирс №3 Петрол</t>
  </si>
  <si>
    <t>20990025</t>
  </si>
  <si>
    <t>Бариера К4 Colorado, рамо 4 м</t>
  </si>
  <si>
    <t>27.04.2011</t>
  </si>
  <si>
    <t>20410321</t>
  </si>
  <si>
    <t>Файлов сървър</t>
  </si>
  <si>
    <t>14.04.2011</t>
  </si>
  <si>
    <t>20410324</t>
  </si>
  <si>
    <t>Настолен компютър</t>
  </si>
  <si>
    <t>Отбивачки - дървени  11 к.м. 118/119 лява</t>
  </si>
  <si>
    <t>Отбивачки - дървени  11 к.м. 116/117 лява</t>
  </si>
  <si>
    <t>Отбивачки - дървени  11 к.м. 119/120</t>
  </si>
  <si>
    <t>Отбивачки - дървени  11 к.м. 120/121 дясна</t>
  </si>
  <si>
    <t>Отбивачки - дървени  11к.м.120/121 лява</t>
  </si>
  <si>
    <t>Част от сграда 1490.73 кв.м Приморски №5</t>
  </si>
  <si>
    <t>Отбивачки - дървени  11 к.м.121/122</t>
  </si>
  <si>
    <t>Отбивачки - дървени  11 к.м. 127/128</t>
  </si>
  <si>
    <t>Отбивачки - дървени  11к.м.126/127 дясна</t>
  </si>
  <si>
    <t>Отбивачки - дървени  11 к.м. 128/129 лява</t>
  </si>
  <si>
    <t>Отбивачки - дървени  11 к.м. 126/127 лява</t>
  </si>
  <si>
    <t>Отбивачки - дървени  11к.м.122/123 дясна</t>
  </si>
  <si>
    <t>Отбивачки - дървени  11 к.м.122/123 лява</t>
  </si>
  <si>
    <t>Отбивачки - дървени  11к.м. 123/124</t>
  </si>
  <si>
    <t>Отбивачки - дървени  11к.м.124/125 дясна</t>
  </si>
  <si>
    <t>Електрозахранване на фара на п-ще Балчик</t>
  </si>
  <si>
    <t>20490820</t>
  </si>
  <si>
    <t>УКВ РАДИОСТАНЦИЯ</t>
  </si>
  <si>
    <t>2049-2-6</t>
  </si>
  <si>
    <t>20600180</t>
  </si>
  <si>
    <t>Климатична система CH/UH070EAMIC</t>
  </si>
  <si>
    <t>26.02.2010</t>
  </si>
  <si>
    <t>20600181</t>
  </si>
  <si>
    <t>Климатик 18000 BTU Joycare-5005</t>
  </si>
  <si>
    <t>02.07.2010</t>
  </si>
  <si>
    <t>20600182</t>
  </si>
  <si>
    <t>20600183</t>
  </si>
  <si>
    <t>20600184</t>
  </si>
  <si>
    <t>20600185</t>
  </si>
  <si>
    <t>20600186</t>
  </si>
  <si>
    <t>20600187</t>
  </si>
  <si>
    <t>20492552</t>
  </si>
  <si>
    <t>20492553</t>
  </si>
  <si>
    <t>20492554</t>
  </si>
  <si>
    <t>20492555</t>
  </si>
  <si>
    <t>20492556</t>
  </si>
  <si>
    <t>20492557</t>
  </si>
  <si>
    <t>20492558</t>
  </si>
  <si>
    <t>20492559</t>
  </si>
  <si>
    <t>20492560</t>
  </si>
  <si>
    <t>20492561</t>
  </si>
  <si>
    <t>20600189</t>
  </si>
  <si>
    <t>Климатик инверторен Protecno</t>
  </si>
  <si>
    <t>05.08.2010</t>
  </si>
  <si>
    <t>15.10.2010</t>
  </si>
  <si>
    <t>Бургас Терминал 2А</t>
  </si>
  <si>
    <t>2049-2-8-6</t>
  </si>
  <si>
    <t>20492586</t>
  </si>
  <si>
    <t>Нов източен вълнолом</t>
  </si>
  <si>
    <t>20492589</t>
  </si>
  <si>
    <t>20492590</t>
  </si>
  <si>
    <t>20492591</t>
  </si>
  <si>
    <t>20492592</t>
  </si>
  <si>
    <t>20492593</t>
  </si>
  <si>
    <t>20492594</t>
  </si>
  <si>
    <t>20492595</t>
  </si>
  <si>
    <t>20492596</t>
  </si>
  <si>
    <t>20492597</t>
  </si>
  <si>
    <t>20492598</t>
  </si>
  <si>
    <t>20492599</t>
  </si>
  <si>
    <t>20492600</t>
  </si>
  <si>
    <t>20492601</t>
  </si>
  <si>
    <t>20492602</t>
  </si>
  <si>
    <t>20492603</t>
  </si>
  <si>
    <t>20492604</t>
  </si>
  <si>
    <t>20492605</t>
  </si>
  <si>
    <t>20492606</t>
  </si>
  <si>
    <t>Мигалка -фар</t>
  </si>
  <si>
    <t>20492607</t>
  </si>
  <si>
    <t>20492608</t>
  </si>
  <si>
    <t>20492650</t>
  </si>
  <si>
    <t>20320051</t>
  </si>
  <si>
    <t>ГАРАЖ</t>
  </si>
  <si>
    <t>2032-1-9</t>
  </si>
  <si>
    <t>20320048</t>
  </si>
  <si>
    <t>ТЕХНИЧЕСКА СГРАДА</t>
  </si>
  <si>
    <t>20320049</t>
  </si>
  <si>
    <t>РАБОТИЛНИЦА,ДИЗЕЛНО,СКЛАД</t>
  </si>
  <si>
    <t>20590026</t>
  </si>
  <si>
    <t>Моторен влекач "Мизар"</t>
  </si>
  <si>
    <t>20320043</t>
  </si>
  <si>
    <t>20320044</t>
  </si>
  <si>
    <t>ГАРАЖ КПП</t>
  </si>
  <si>
    <t>20320045</t>
  </si>
  <si>
    <t>ТЕХНИЧЕСКА РАБОТИЛНИЦА</t>
  </si>
  <si>
    <t>20990015</t>
  </si>
  <si>
    <t>Сигнално-охранителна техника</t>
  </si>
  <si>
    <t>20390379</t>
  </si>
  <si>
    <t>Хангари за яхти</t>
  </si>
  <si>
    <t>2039-2-1</t>
  </si>
  <si>
    <t>20320037</t>
  </si>
  <si>
    <t>2032-1-7</t>
  </si>
  <si>
    <t>20320036</t>
  </si>
  <si>
    <t>2032-1-6</t>
  </si>
  <si>
    <t>20390378</t>
  </si>
  <si>
    <t>Яхт-клуб нова сграда</t>
  </si>
  <si>
    <t>03.05.2007</t>
  </si>
  <si>
    <t>09.07.2007</t>
  </si>
  <si>
    <t>31.12.2006</t>
  </si>
  <si>
    <t>Понтонен тип пристан пас.места</t>
  </si>
  <si>
    <t>31.12.2007</t>
  </si>
  <si>
    <t>Сграда "Дом на моряка"  - ул. Черноризец Храбър 11</t>
  </si>
  <si>
    <t>12.03.2008</t>
  </si>
  <si>
    <t>Сграда бул. Съборни № 25</t>
  </si>
  <si>
    <t>20492017</t>
  </si>
  <si>
    <t>20320059</t>
  </si>
  <si>
    <t>20320058</t>
  </si>
  <si>
    <t>Част от сграда ИВТ 1655.50 кв.м</t>
  </si>
  <si>
    <t>20320060</t>
  </si>
  <si>
    <t>Техническа сграда с трафопост 126 кв.м</t>
  </si>
  <si>
    <t>20600149</t>
  </si>
  <si>
    <t>AIS сървърен шкаф</t>
  </si>
  <si>
    <t>20492019</t>
  </si>
  <si>
    <t>20492018</t>
  </si>
  <si>
    <t>Пристан скеле Балчик</t>
  </si>
  <si>
    <t>Отбивачки - дървени  16 к.м. 179/180</t>
  </si>
  <si>
    <t>Отбивачки - дървени  16 к.м. 178/179 дясна</t>
  </si>
  <si>
    <t>Отбивачки - дървени  15 к.м. 167/168 дясна</t>
  </si>
  <si>
    <t>Отбивачки - дървени   15 к.м. 165/166 лява</t>
  </si>
  <si>
    <t>Отбивачки - дървени   9к.м. 87/88 лява</t>
  </si>
  <si>
    <t>Отбивачки - дървени   15к.м.165/166 дясна</t>
  </si>
  <si>
    <t>Отбивачки - дървени  15 к.м. 167/168 лява</t>
  </si>
  <si>
    <t>Отбивачки - дървени  15 к.м. 166/167</t>
  </si>
  <si>
    <t>Отбивачки - дървени  16 к.м. 180/181 лява</t>
  </si>
  <si>
    <t>Отбивачки - дървени  16 к.м. 181/182</t>
  </si>
  <si>
    <t>Отбивачки - дървени  16 к.м. 180/181 дясна</t>
  </si>
  <si>
    <t>Отбивачки - дървени  16 к.м. 182/183 лява</t>
  </si>
  <si>
    <t>2041-4</t>
  </si>
  <si>
    <t>2041-3</t>
  </si>
  <si>
    <t>20410325</t>
  </si>
  <si>
    <t>20410326</t>
  </si>
  <si>
    <t>20410327</t>
  </si>
  <si>
    <t>20410328</t>
  </si>
  <si>
    <t>20410329</t>
  </si>
  <si>
    <t>20410330</t>
  </si>
  <si>
    <t>20410331</t>
  </si>
  <si>
    <t>20410332</t>
  </si>
  <si>
    <t>20410333</t>
  </si>
  <si>
    <t>20410334</t>
  </si>
  <si>
    <t>20410335</t>
  </si>
  <si>
    <t>20410336</t>
  </si>
  <si>
    <t>20410337</t>
  </si>
  <si>
    <t>20410338</t>
  </si>
  <si>
    <t>20410339</t>
  </si>
  <si>
    <t>20410340</t>
  </si>
  <si>
    <t>20410341</t>
  </si>
  <si>
    <t>20410342</t>
  </si>
  <si>
    <t>20410343</t>
  </si>
  <si>
    <t>20410344</t>
  </si>
  <si>
    <t>20410345</t>
  </si>
  <si>
    <t>20410346</t>
  </si>
  <si>
    <t>20410347</t>
  </si>
  <si>
    <t>20410348</t>
  </si>
  <si>
    <t>20410349</t>
  </si>
  <si>
    <t>20410350</t>
  </si>
  <si>
    <t>20410351</t>
  </si>
  <si>
    <t>20410352</t>
  </si>
  <si>
    <t>20410353</t>
  </si>
  <si>
    <t>20410354</t>
  </si>
  <si>
    <t>20410355</t>
  </si>
  <si>
    <t>20410356</t>
  </si>
  <si>
    <t>20410357</t>
  </si>
  <si>
    <t>20410358</t>
  </si>
  <si>
    <t>20410361</t>
  </si>
  <si>
    <t>20600191</t>
  </si>
  <si>
    <t>Климатик ASH12UB - GENERAL FUJITSU</t>
  </si>
  <si>
    <t>25.05.2011</t>
  </si>
  <si>
    <t>20600192</t>
  </si>
  <si>
    <t>Скенер А4 - XEROX DucuMate 152 Duplex, 30ppm</t>
  </si>
  <si>
    <t>30.06.2011</t>
  </si>
  <si>
    <t>20600193</t>
  </si>
  <si>
    <t>Климатик ASH12 USB</t>
  </si>
  <si>
    <t>05.07.2011</t>
  </si>
  <si>
    <t>20600194</t>
  </si>
  <si>
    <t>20600195</t>
  </si>
  <si>
    <t>20600196</t>
  </si>
  <si>
    <t>20600197</t>
  </si>
  <si>
    <t>20600198</t>
  </si>
  <si>
    <t>20600199</t>
  </si>
  <si>
    <t>20600200</t>
  </si>
  <si>
    <t>20492681</t>
  </si>
  <si>
    <t>2049-3-3-2</t>
  </si>
  <si>
    <t>Варна Запад</t>
  </si>
  <si>
    <t>20492680</t>
  </si>
  <si>
    <t>20492679</t>
  </si>
  <si>
    <t>20492675</t>
  </si>
  <si>
    <t>20492674</t>
  </si>
  <si>
    <t>20492673</t>
  </si>
  <si>
    <t>20492678</t>
  </si>
  <si>
    <t>20492677</t>
  </si>
  <si>
    <t>20492676</t>
  </si>
  <si>
    <t>20492656</t>
  </si>
  <si>
    <t>20492655</t>
  </si>
  <si>
    <t>20492654</t>
  </si>
  <si>
    <t>20492659</t>
  </si>
  <si>
    <t>20492658</t>
  </si>
  <si>
    <t>20492657</t>
  </si>
  <si>
    <t>20492653</t>
  </si>
  <si>
    <t>20492652</t>
  </si>
  <si>
    <t>20492660</t>
  </si>
  <si>
    <t>20492669</t>
  </si>
  <si>
    <t>20492668</t>
  </si>
  <si>
    <t>20492667</t>
  </si>
  <si>
    <t>20492672</t>
  </si>
  <si>
    <t>20492671</t>
  </si>
  <si>
    <t>20492670</t>
  </si>
  <si>
    <t>20492663</t>
  </si>
  <si>
    <t>20492662</t>
  </si>
  <si>
    <t>20492661</t>
  </si>
  <si>
    <t>20492666</t>
  </si>
  <si>
    <t>20492665</t>
  </si>
  <si>
    <t>20492664</t>
  </si>
  <si>
    <t>20491641</t>
  </si>
  <si>
    <t>20491640</t>
  </si>
  <si>
    <t>20491643</t>
  </si>
  <si>
    <t>20491642</t>
  </si>
  <si>
    <t>20491639</t>
  </si>
  <si>
    <t>20491638</t>
  </si>
  <si>
    <t>20491649</t>
  </si>
  <si>
    <t>20491648</t>
  </si>
  <si>
    <t>20491650</t>
  </si>
  <si>
    <t>20491645</t>
  </si>
  <si>
    <t>20491644</t>
  </si>
  <si>
    <t>Фериботен комплекс Варна</t>
  </si>
  <si>
    <t>Оряхово</t>
  </si>
  <si>
    <t>20390257</t>
  </si>
  <si>
    <t>2039-3-5</t>
  </si>
  <si>
    <t>09.09.2008</t>
  </si>
  <si>
    <t>2049-3-7</t>
  </si>
  <si>
    <t>20491621</t>
  </si>
  <si>
    <t>Водопровод Шипченски проход</t>
  </si>
  <si>
    <t>2049-1</t>
  </si>
  <si>
    <t>20491626</t>
  </si>
  <si>
    <t>Дограма Шипченски проход</t>
  </si>
  <si>
    <t>20491623</t>
  </si>
  <si>
    <t>Осветителна инсталация Шипченски проход</t>
  </si>
  <si>
    <t>20491622</t>
  </si>
  <si>
    <t>Канализация Шипченски проход</t>
  </si>
  <si>
    <t>20491625</t>
  </si>
  <si>
    <t>Комуникационна мрежа  Шипченски проход</t>
  </si>
  <si>
    <t>20491624</t>
  </si>
  <si>
    <t>Силова и заземителна инсталация Шипченски проход</t>
  </si>
  <si>
    <t>товарен</t>
  </si>
  <si>
    <t>Инвентарен ном.</t>
  </si>
  <si>
    <t>Дата на придобиване</t>
  </si>
  <si>
    <t>Балансова ст-ст</t>
  </si>
  <si>
    <t>Счет. сметка</t>
  </si>
  <si>
    <t>Местоположение</t>
  </si>
  <si>
    <t>Ст-ст на придобиване</t>
  </si>
  <si>
    <t>20491932</t>
  </si>
  <si>
    <t>Отбивачки - дървени  11к.м. 124/125 лява</t>
  </si>
  <si>
    <t>Отбивачки - дървени  2 к.м.19/20лява</t>
  </si>
  <si>
    <t>Отбивачки - дървени  4 к.м.39/40лява</t>
  </si>
  <si>
    <t>Отбивачки - дървени  3 к.м. 35/36 дясна</t>
  </si>
  <si>
    <t>Отбивачки - дървени  4 к.м.39/40 средна</t>
  </si>
  <si>
    <t>Отбивачки - дървени  4 к.м.40/41 лява</t>
  </si>
  <si>
    <t>Отбивачки - дървени  4 к.м.39/40 дясна</t>
  </si>
  <si>
    <t>Отбивачки - дървени  3 к.м. 34/35 дясна</t>
  </si>
  <si>
    <t>Отбивачки - дървени  2 к.м.20/21лява</t>
  </si>
  <si>
    <t>Отбивачки - дървени  2 к.м.19/20дясна</t>
  </si>
  <si>
    <t>Отбивачки - дървени  2 к.м.20/21дясна</t>
  </si>
  <si>
    <t>Отбивачки - дървени  3 к.м. 34/35 лява</t>
  </si>
  <si>
    <t>Отбивачки - дървени  3 к.м.33/34 дясна</t>
  </si>
  <si>
    <t>Отбивачки - дървени  4 к.м.40/41средна</t>
  </si>
  <si>
    <t>Отбивачки - дървени  4 к.м.41/42 лява</t>
  </si>
  <si>
    <t>Отбивачки - дървени  4 к.м.40/41дясна</t>
  </si>
  <si>
    <t>Отбивачки - дървени  1к.м. на пушка 42</t>
  </si>
  <si>
    <t>Отбивачки - дървени  3 к.м. 52/53 дясна</t>
  </si>
  <si>
    <t>Отбивачки - дървени  3 к.м. 54/55 дясна</t>
  </si>
  <si>
    <t>Отбивачки - дървени  3к.м. 54/55 лява</t>
  </si>
  <si>
    <t>Отбивачки - дървени  3 к.м. 55/56 лява</t>
  </si>
  <si>
    <t>Отбивачки - дървени  4 к.м. 65/66 лява</t>
  </si>
  <si>
    <t>Отбивачки - дървени  4 к.м. 64/65 дясна</t>
  </si>
  <si>
    <t>Отбивачки - дървени  4 к.м. 64/65 лява</t>
  </si>
  <si>
    <t>Отбивачки - дървени  3 к.м. 56/57 лява</t>
  </si>
  <si>
    <t>Отбивачки - дървени  3 к.м. 55/56 дясна</t>
  </si>
  <si>
    <t>Отбивачки - дървени  3 к.м. 57/58 лява</t>
  </si>
  <si>
    <t>Отбивачки - дървени  4 к.м. 61/62 дясна</t>
  </si>
  <si>
    <t>Отбивачки - дървени  3 к.м. 57/58 дясна</t>
  </si>
  <si>
    <t>Отбивачки - дървени  16 к.м. 177/178</t>
  </si>
  <si>
    <t>Отбивачки - дървени  16 к.м. 176/177 дясна</t>
  </si>
  <si>
    <t>Отбивачки - дървени  16 к.м. 178/179 лява</t>
  </si>
  <si>
    <t>20492872</t>
  </si>
  <si>
    <t>Отбивачки - единична скара 9к.м. 98/99 дясна</t>
  </si>
  <si>
    <t>20492871</t>
  </si>
  <si>
    <t>Отбивачка 9-10 к.м. 84/85 двойна дърв.скара</t>
  </si>
  <si>
    <t>20492873</t>
  </si>
  <si>
    <t>Отбивачки - единична скара 9к.м. 99/100 лява</t>
  </si>
  <si>
    <t>20492875</t>
  </si>
  <si>
    <t>Отбивачки - единична скара 9к.м. 101/102 лява</t>
  </si>
  <si>
    <t>20492874</t>
  </si>
  <si>
    <t>Отбивачки - единична скара 9к.м. 100/101лява</t>
  </si>
  <si>
    <t>20492870</t>
  </si>
  <si>
    <t>Отбивачка 9-10 к.м. 83/84 дясна двойна дърв.скара</t>
  </si>
  <si>
    <t>20492866</t>
  </si>
  <si>
    <t>Отбивачка 5 к.м.   47/48 дясна  двойна дърв.скара</t>
  </si>
  <si>
    <t>20410396</t>
  </si>
  <si>
    <t>Лазерен принтер HP4345</t>
  </si>
  <si>
    <t>27.12.2013</t>
  </si>
  <si>
    <t>20492867</t>
  </si>
  <si>
    <t>Отбивачка 6 к.м.    52/53 лява  двойна дърв.скара</t>
  </si>
  <si>
    <t>20492869</t>
  </si>
  <si>
    <t>Отбивачка 9-10 к.м. 83/84 лява  двойна дърв.скара</t>
  </si>
  <si>
    <t>20492868</t>
  </si>
  <si>
    <t>Отбивачка 6 к.м.    58/59 лява  двойна дърв.скара</t>
  </si>
  <si>
    <t>20492876</t>
  </si>
  <si>
    <t>Отбивачки - единична скара 9к.м. 101/102 дясна</t>
  </si>
  <si>
    <t>20492884</t>
  </si>
  <si>
    <t>Отбивачки - единична скара 10к.м. 108/109 дясна</t>
  </si>
  <si>
    <t>20492883</t>
  </si>
  <si>
    <t>Отбивачки - единична скара 10к.м. 108/109 средна</t>
  </si>
  <si>
    <t>20492885</t>
  </si>
  <si>
    <t>Отбивачки - единична скара 11к.м. 110/111</t>
  </si>
  <si>
    <t>20492887</t>
  </si>
  <si>
    <t>Отбивачки - единична скара 11к.м. 112/113</t>
  </si>
  <si>
    <t>20492886</t>
  </si>
  <si>
    <t>Отбивачки - единична скара 11к.м. 111/112</t>
  </si>
  <si>
    <t>20492882</t>
  </si>
  <si>
    <t>Отбивачки - единична скара 10к.м. 106/107</t>
  </si>
  <si>
    <t>20492878</t>
  </si>
  <si>
    <t>Отбивачки - единична скара 9 к.м. 103/104 дясна</t>
  </si>
  <si>
    <t>20492877</t>
  </si>
  <si>
    <t>Отбивачки - единична скара 9 к.м. 103/104 лявя</t>
  </si>
  <si>
    <t>20492879</t>
  </si>
  <si>
    <t>Отбивачки - единична скара 10к.м. 104/105</t>
  </si>
  <si>
    <t>20492881</t>
  </si>
  <si>
    <t>Отбивачки - единична скара 10к.м. на пушка 106</t>
  </si>
  <si>
    <t>20492880</t>
  </si>
  <si>
    <t>Отбивачки - единична скара 10к.м. 105/106</t>
  </si>
  <si>
    <t>01.04.2004</t>
  </si>
  <si>
    <t>20510025</t>
  </si>
  <si>
    <t>20510026</t>
  </si>
  <si>
    <t>20492823</t>
  </si>
  <si>
    <t>Спец.площадка за монтаж на рентгенова с-ма за инсп.</t>
  </si>
  <si>
    <t>11.04.2012</t>
  </si>
  <si>
    <t>20492840</t>
  </si>
  <si>
    <t>20492842</t>
  </si>
  <si>
    <t>20492841</t>
  </si>
  <si>
    <t>20492838</t>
  </si>
  <si>
    <t>13.05.2013</t>
  </si>
  <si>
    <t>20492836</t>
  </si>
  <si>
    <t>Трафопост тип БКТП-2 със щекдози №4,5,6,и 7</t>
  </si>
  <si>
    <t>20492837</t>
  </si>
  <si>
    <t>Електрозахр. м/у ТП Пералня, Кухня склад и пресипка</t>
  </si>
  <si>
    <t>29.04.2013</t>
  </si>
  <si>
    <t>20492843</t>
  </si>
  <si>
    <t>20492851</t>
  </si>
  <si>
    <t>20492850</t>
  </si>
  <si>
    <t>20492852</t>
  </si>
  <si>
    <t>20492854</t>
  </si>
  <si>
    <t>20492853</t>
  </si>
  <si>
    <t>20492849</t>
  </si>
  <si>
    <t>20492845</t>
  </si>
  <si>
    <t>20492844</t>
  </si>
  <si>
    <t>20492846</t>
  </si>
  <si>
    <t>20492848</t>
  </si>
  <si>
    <t>20492847</t>
  </si>
  <si>
    <t>Сграда-канцеларии СНО</t>
  </si>
  <si>
    <t>2039-4-3</t>
  </si>
  <si>
    <t>Техническа работилница</t>
  </si>
  <si>
    <t>20390047</t>
  </si>
  <si>
    <t>2039-1-3-1</t>
  </si>
  <si>
    <t>20491647</t>
  </si>
  <si>
    <t>20491646</t>
  </si>
  <si>
    <t>20491665</t>
  </si>
  <si>
    <t>20491654</t>
  </si>
  <si>
    <t>20491653</t>
  </si>
  <si>
    <t>20491656</t>
  </si>
  <si>
    <t>20491655</t>
  </si>
  <si>
    <t>20491652</t>
  </si>
  <si>
    <t>20491651</t>
  </si>
  <si>
    <t>20491662</t>
  </si>
  <si>
    <t>20491661</t>
  </si>
  <si>
    <t>20491664</t>
  </si>
  <si>
    <t>20491663</t>
  </si>
  <si>
    <t>20491658</t>
  </si>
  <si>
    <t>20491657</t>
  </si>
  <si>
    <t>20491660</t>
  </si>
  <si>
    <t>20491659</t>
  </si>
  <si>
    <t>20491967</t>
  </si>
  <si>
    <t>30.09.2009</t>
  </si>
  <si>
    <t>20491968</t>
  </si>
  <si>
    <t>20491966</t>
  </si>
  <si>
    <t>20491971</t>
  </si>
  <si>
    <t>20491972</t>
  </si>
  <si>
    <t>20491969</t>
  </si>
  <si>
    <t>20491970</t>
  </si>
  <si>
    <t>20491975</t>
  </si>
  <si>
    <t>20491976</t>
  </si>
  <si>
    <t>20491973</t>
  </si>
  <si>
    <t>20491974</t>
  </si>
  <si>
    <t>20491979</t>
  </si>
  <si>
    <t>20491980</t>
  </si>
  <si>
    <t>20491977</t>
  </si>
  <si>
    <t>20491978</t>
  </si>
  <si>
    <t>20491951</t>
  </si>
  <si>
    <t>20492549</t>
  </si>
  <si>
    <t>20492548</t>
  </si>
  <si>
    <t>20492547</t>
  </si>
  <si>
    <t>Телефонна централа Epygi Quadro M26x с  6 модули</t>
  </si>
  <si>
    <t>01.09.2012</t>
  </si>
  <si>
    <t>20492820</t>
  </si>
  <si>
    <t>25.10.2012</t>
  </si>
  <si>
    <t>20410368</t>
  </si>
  <si>
    <t>Сателитен телефон</t>
  </si>
  <si>
    <t>15.11.2012</t>
  </si>
  <si>
    <t>20410369</t>
  </si>
  <si>
    <t>20492822</t>
  </si>
  <si>
    <t>Теглич</t>
  </si>
  <si>
    <t>26.11.2012</t>
  </si>
  <si>
    <t>20410381</t>
  </si>
  <si>
    <t>Плотер Epson Stylus 7700 printer</t>
  </si>
  <si>
    <t>17.01.2013</t>
  </si>
  <si>
    <t>2041-1-1</t>
  </si>
  <si>
    <t>13.12.2012</t>
  </si>
  <si>
    <t>20492828</t>
  </si>
  <si>
    <t>20492518</t>
  </si>
  <si>
    <t>VTIMIS-2фаза ЖР 25 м</t>
  </si>
  <si>
    <t>20492517</t>
  </si>
  <si>
    <t>VTIMIS-2фаза Метална конструкция за радар</t>
  </si>
  <si>
    <t>20492519</t>
  </si>
  <si>
    <t>VTIMIS-2фаза ЖР 16 м</t>
  </si>
  <si>
    <t>20492521</t>
  </si>
  <si>
    <t>VTIMIS-2фаза Метална конструкция за радар и РРЛ антени</t>
  </si>
  <si>
    <t>20492520</t>
  </si>
  <si>
    <t>20492522</t>
  </si>
  <si>
    <t>КЛИМАТИК</t>
  </si>
  <si>
    <t>20492528</t>
  </si>
  <si>
    <t>VTIMIS-2фаза Контейнер</t>
  </si>
  <si>
    <t>20492524</t>
  </si>
  <si>
    <t>20492523</t>
  </si>
  <si>
    <t>20492525</t>
  </si>
  <si>
    <t>20492527</t>
  </si>
  <si>
    <t>20492526</t>
  </si>
  <si>
    <t>20492495</t>
  </si>
  <si>
    <t>VTIMIS-2фаза Цифров осцилоскоп (HAMEG 1508)</t>
  </si>
  <si>
    <t>20600201</t>
  </si>
  <si>
    <t>Климатична система с филтри и насочващи решетки</t>
  </si>
  <si>
    <t>17.04.2012</t>
  </si>
  <si>
    <t>20600202</t>
  </si>
  <si>
    <t>20600212</t>
  </si>
  <si>
    <t>Климатик MSR - 18HRN1</t>
  </si>
  <si>
    <t>28.02.2013</t>
  </si>
  <si>
    <t>20600213</t>
  </si>
  <si>
    <t>Климатик ASH - 12UB</t>
  </si>
  <si>
    <t>20600214</t>
  </si>
  <si>
    <t>20600215</t>
  </si>
  <si>
    <t>20600216</t>
  </si>
  <si>
    <t>20600217</t>
  </si>
  <si>
    <t>Шредер Intimus 120CC4</t>
  </si>
  <si>
    <t>27.03.2013</t>
  </si>
  <si>
    <t>20600218</t>
  </si>
  <si>
    <t>Шредер Intimus 45CC6</t>
  </si>
  <si>
    <t>20600219</t>
  </si>
  <si>
    <t>Шредер Intimus 175CC4</t>
  </si>
  <si>
    <t>20600220</t>
  </si>
  <si>
    <t>20600221</t>
  </si>
  <si>
    <t>Климатик АSH 12 - Electra</t>
  </si>
  <si>
    <t>08.05.2013</t>
  </si>
  <si>
    <t>20410388</t>
  </si>
  <si>
    <t>Персонален компютър HP PRO 3500</t>
  </si>
  <si>
    <t>20.12.2013</t>
  </si>
  <si>
    <t>20410387</t>
  </si>
  <si>
    <t>20410389</t>
  </si>
  <si>
    <t>Лаптоп HP PROBOOK 6570B</t>
  </si>
  <si>
    <t>20410391</t>
  </si>
  <si>
    <t>Персонален компютър HP PRO 3500 MT G2030</t>
  </si>
  <si>
    <t>20410390</t>
  </si>
  <si>
    <t>20410386</t>
  </si>
  <si>
    <t>20410382</t>
  </si>
  <si>
    <t>204907961</t>
  </si>
  <si>
    <t>Вълнолом /рехаб./</t>
  </si>
  <si>
    <t>27.11.2013</t>
  </si>
  <si>
    <t>20410383</t>
  </si>
  <si>
    <t>20410385</t>
  </si>
  <si>
    <t>20410384</t>
  </si>
  <si>
    <t>20410392</t>
  </si>
  <si>
    <t>20600234</t>
  </si>
  <si>
    <t>Климатик GWHRD-K3DNA3C</t>
  </si>
  <si>
    <t>18.11.2013</t>
  </si>
  <si>
    <t>20600233</t>
  </si>
  <si>
    <t>20600235</t>
  </si>
  <si>
    <t>Климатик MSR - 12HRN1</t>
  </si>
  <si>
    <t>08.01.2014</t>
  </si>
  <si>
    <t>20600237</t>
  </si>
  <si>
    <t>Климатик Gree WH12RD-K3DNA3C</t>
  </si>
  <si>
    <t>20600236</t>
  </si>
  <si>
    <t>20990033</t>
  </si>
  <si>
    <t>Датчик за сървърно помещение</t>
  </si>
  <si>
    <t>02.12.2013</t>
  </si>
  <si>
    <t>20410394</t>
  </si>
  <si>
    <t>20410393</t>
  </si>
  <si>
    <t>20410395</t>
  </si>
  <si>
    <t>20990032</t>
  </si>
  <si>
    <t>Сигнално-охранителна система -Дом на моряка</t>
  </si>
  <si>
    <t>19.12.2013</t>
  </si>
  <si>
    <t>20600228</t>
  </si>
  <si>
    <t>Сглобяеми алуминиеви модули</t>
  </si>
  <si>
    <t>11.09.2013</t>
  </si>
  <si>
    <t>20492860</t>
  </si>
  <si>
    <t>Каб. ел.захр. от ТП /сервизно/ до портал №4 с касета</t>
  </si>
  <si>
    <t>31.07.2013</t>
  </si>
  <si>
    <t>20492859</t>
  </si>
  <si>
    <t>Трафопост тип БКТП-3 със щекдози №8,9,10,и 11</t>
  </si>
  <si>
    <t>13.08.2013</t>
  </si>
  <si>
    <t>20600227</t>
  </si>
  <si>
    <t>Климатична система MRS-12-HRON1</t>
  </si>
  <si>
    <t>07.08.2013</t>
  </si>
  <si>
    <t>20600223</t>
  </si>
  <si>
    <t>Климатична система GWH12RD-K3DNA3C</t>
  </si>
  <si>
    <t>20600222</t>
  </si>
  <si>
    <t>02.07.2013</t>
  </si>
  <si>
    <t>20600224</t>
  </si>
  <si>
    <t>20600226</t>
  </si>
  <si>
    <t>20600225</t>
  </si>
  <si>
    <t>20600229</t>
  </si>
  <si>
    <t>04.10.2013</t>
  </si>
  <si>
    <t>20492899</t>
  </si>
  <si>
    <t>Вход лиман Русе-запад</t>
  </si>
  <si>
    <t>01.09.2013</t>
  </si>
  <si>
    <t>2049-4-2</t>
  </si>
  <si>
    <t>Русе Запад</t>
  </si>
  <si>
    <t>20600230</t>
  </si>
  <si>
    <t>Климатик MITSUBISHI HEAVY</t>
  </si>
  <si>
    <t>24.10.2013</t>
  </si>
  <si>
    <t>20600231</t>
  </si>
  <si>
    <t>20600232</t>
  </si>
  <si>
    <t>Фотоапарат Canon с чанта и статив</t>
  </si>
  <si>
    <t>25.11.2013</t>
  </si>
  <si>
    <t>20600238</t>
  </si>
  <si>
    <t>20492895</t>
  </si>
  <si>
    <t>Отбивачки - единична скара 11к.м. на пушка 122</t>
  </si>
  <si>
    <t>20492894</t>
  </si>
  <si>
    <t>Отбивачки - единична скара 11к.м. на пушка 121</t>
  </si>
  <si>
    <t>20492896</t>
  </si>
  <si>
    <t>Отбивачки - единична скара 11к.м. на пушка 123</t>
  </si>
  <si>
    <t>20492898</t>
  </si>
  <si>
    <t>Отбивачки - единична скара 11к.м. на пушка 125</t>
  </si>
  <si>
    <t>20492897</t>
  </si>
  <si>
    <t>Отбивачки - единична скара 11к.м. на пушка 124</t>
  </si>
  <si>
    <t>20492893</t>
  </si>
  <si>
    <t>Отбивачки - единична скара 11к.м. на пушка 120</t>
  </si>
  <si>
    <t>20492889</t>
  </si>
  <si>
    <t>Отбивачки - единична скара 11к.м. на пушка 116</t>
  </si>
  <si>
    <t>20492888</t>
  </si>
  <si>
    <t>Отбивачки - единична скара 11к.м. 113/114</t>
  </si>
  <si>
    <t>20492890</t>
  </si>
  <si>
    <t>Отбивачки - единична скара 11к.м. на пушка 117</t>
  </si>
  <si>
    <t>20492892</t>
  </si>
  <si>
    <t>Отбивачки - единична скара 11к.м. на пушка 119</t>
  </si>
  <si>
    <t>20492891</t>
  </si>
  <si>
    <t>Отбивачки - единична скара 11к.м. 117/118</t>
  </si>
  <si>
    <t>20600244</t>
  </si>
  <si>
    <t>Кафеавтомат Delonghi ecam 22.110.s</t>
  </si>
  <si>
    <t>27.02.2014</t>
  </si>
  <si>
    <t>20600243</t>
  </si>
  <si>
    <t>Климатик инверторен GWH12RD-K3DNA3C</t>
  </si>
  <si>
    <t>12.02.2014</t>
  </si>
  <si>
    <t>16.04.2014</t>
  </si>
  <si>
    <t>20390486</t>
  </si>
  <si>
    <t>Магазия 648 кв.м</t>
  </si>
  <si>
    <t>20600242</t>
  </si>
  <si>
    <t>24.02.2014</t>
  </si>
  <si>
    <t>20600239</t>
  </si>
  <si>
    <t>Климатик инверторен Fijitsu General</t>
  </si>
  <si>
    <t>20600241</t>
  </si>
  <si>
    <t>Офис Оборудване</t>
  </si>
  <si>
    <t>10.03.2014</t>
  </si>
  <si>
    <t>20600240</t>
  </si>
  <si>
    <t>Port Risk; Риск от замърсяване на околното среда; Риск от щети; Риск от потъване</t>
  </si>
  <si>
    <t>списък 9.2</t>
  </si>
  <si>
    <t>списък 1.1</t>
  </si>
  <si>
    <t>списък 1.2</t>
  </si>
  <si>
    <t>2039-4-1</t>
  </si>
  <si>
    <t>2041-2-2</t>
  </si>
  <si>
    <t>Преносим компютър HP Probook 6550</t>
  </si>
  <si>
    <t>Мрежов принтер LJ P3015</t>
  </si>
  <si>
    <t>20420079</t>
  </si>
  <si>
    <t>УТАИТЕЛ</t>
  </si>
  <si>
    <t>2049-2-3</t>
  </si>
  <si>
    <t>Вълнолом преграден</t>
  </si>
  <si>
    <t>2049-3-4</t>
  </si>
  <si>
    <t>2049-3-3-1</t>
  </si>
  <si>
    <t>№</t>
  </si>
  <si>
    <t>Вид</t>
  </si>
  <si>
    <t>Бр. места</t>
  </si>
  <si>
    <t>Гориво</t>
  </si>
  <si>
    <t>лек</t>
  </si>
  <si>
    <t>4+1</t>
  </si>
  <si>
    <t>Обекти за застраховане</t>
  </si>
  <si>
    <t>12.06.2009</t>
  </si>
  <si>
    <t>20491962</t>
  </si>
  <si>
    <t>20491963</t>
  </si>
  <si>
    <t>20491960</t>
  </si>
  <si>
    <t>20491961</t>
  </si>
  <si>
    <t>20491964</t>
  </si>
  <si>
    <t>20491965</t>
  </si>
  <si>
    <t>20491954</t>
  </si>
  <si>
    <t>20491955</t>
  </si>
  <si>
    <t>20491952</t>
  </si>
  <si>
    <t>20491953</t>
  </si>
  <si>
    <t>20491958</t>
  </si>
  <si>
    <t>20491959</t>
  </si>
  <si>
    <t>20491956</t>
  </si>
  <si>
    <t>20491957</t>
  </si>
  <si>
    <t>Преносим компютър</t>
  </si>
  <si>
    <t>20320009</t>
  </si>
  <si>
    <t>20320010</t>
  </si>
  <si>
    <t>20320002</t>
  </si>
  <si>
    <t>20320001</t>
  </si>
  <si>
    <t>20320015</t>
  </si>
  <si>
    <t>20490722</t>
  </si>
  <si>
    <t>20490725</t>
  </si>
  <si>
    <t>20490726</t>
  </si>
  <si>
    <t>20490727</t>
  </si>
  <si>
    <t>20490728</t>
  </si>
  <si>
    <t>20490729</t>
  </si>
  <si>
    <t>20490730</t>
  </si>
  <si>
    <t>20490732</t>
  </si>
  <si>
    <t>Автоматична мониторингова с-ма ECOPORT 8</t>
  </si>
  <si>
    <t>01.08.2012</t>
  </si>
  <si>
    <t>20492831</t>
  </si>
  <si>
    <t>Офис контейнер</t>
  </si>
  <si>
    <t>08.03.2013</t>
  </si>
  <si>
    <t>20492494</t>
  </si>
  <si>
    <t>20492496</t>
  </si>
  <si>
    <t>VTIMIS-2фаза Спектро анализатор (Rohde &amp; Schwartz FSP 30)</t>
  </si>
  <si>
    <t>20492498</t>
  </si>
  <si>
    <t>VTIMIS-2фаза Преносим  измерител to 200 MHz (Rohde &amp; Schwartz N</t>
  </si>
  <si>
    <t>20492497</t>
  </si>
  <si>
    <t>20492493</t>
  </si>
  <si>
    <t>VTIMIS-2фаза Климатична система</t>
  </si>
  <si>
    <t>20492489</t>
  </si>
  <si>
    <t>20492488</t>
  </si>
  <si>
    <t>20492490</t>
  </si>
  <si>
    <t>20492492</t>
  </si>
  <si>
    <t>20492491</t>
  </si>
  <si>
    <t>20492499</t>
  </si>
  <si>
    <t>20492507</t>
  </si>
  <si>
    <t>VTIMIS-2фаза Атенюатор to 500 NHz</t>
  </si>
  <si>
    <t>20492506</t>
  </si>
  <si>
    <t>20492505</t>
  </si>
  <si>
    <t>20492501</t>
  </si>
  <si>
    <t>VTIMIS-2фаза Преносим спектро анализатор (Rohde &amp; Schwartz FSH3</t>
  </si>
  <si>
    <t>20492500</t>
  </si>
  <si>
    <t>20492502</t>
  </si>
  <si>
    <t>VTIMIS-2фаза Преносим измерител на мощност до 500 MHz (Rohde &amp;</t>
  </si>
  <si>
    <t>20492504</t>
  </si>
  <si>
    <t>20492503</t>
  </si>
  <si>
    <t>МОСТОВЕ И ПЪТНИ ВРЪЗКИ</t>
  </si>
  <si>
    <t>Мостове и пътни връзки</t>
  </si>
  <si>
    <t>20499249</t>
  </si>
  <si>
    <t>20499250</t>
  </si>
  <si>
    <t>20499251</t>
  </si>
  <si>
    <t>20499252</t>
  </si>
  <si>
    <t>20499253</t>
  </si>
  <si>
    <t>20499254</t>
  </si>
  <si>
    <t>20499255</t>
  </si>
  <si>
    <t>20499256</t>
  </si>
  <si>
    <t>20499257</t>
  </si>
  <si>
    <t>20499258</t>
  </si>
  <si>
    <t>20499259</t>
  </si>
  <si>
    <t>20499260</t>
  </si>
  <si>
    <t>20499261</t>
  </si>
  <si>
    <t>20499262</t>
  </si>
  <si>
    <t>20499263</t>
  </si>
  <si>
    <t>20499264</t>
  </si>
  <si>
    <t>VTMIS-3фаза ЖЕЛЕЗОРЕШЕТЪЧНА КОНСТРУКЦИЯ</t>
  </si>
  <si>
    <t>20499265</t>
  </si>
  <si>
    <t>VTMIS-3фаза Стоманена Мачта 15 м.</t>
  </si>
  <si>
    <t>20499266</t>
  </si>
  <si>
    <t>VTMIS-3фаза Опорна мачта 2 м</t>
  </si>
  <si>
    <t>20499267</t>
  </si>
  <si>
    <t>VTMIS-3фаза Тласкател - 385,20 м. Локална помпена-канална станция - 2 бр. помпи</t>
  </si>
  <si>
    <t>20499268</t>
  </si>
  <si>
    <t>VTMIS-3фаза слаботокова инсталация</t>
  </si>
  <si>
    <t>20499269</t>
  </si>
  <si>
    <t>VTMIS-3фаза силно токова инсталация</t>
  </si>
  <si>
    <t>20499270</t>
  </si>
  <si>
    <t>20499271</t>
  </si>
  <si>
    <t>20499272</t>
  </si>
  <si>
    <t>VTMIS-3фаза заземителна инсталация</t>
  </si>
  <si>
    <t>20499273</t>
  </si>
  <si>
    <t>20499274</t>
  </si>
  <si>
    <t>20499275</t>
  </si>
  <si>
    <t>20499276</t>
  </si>
  <si>
    <t>20499277</t>
  </si>
  <si>
    <t>20499278</t>
  </si>
  <si>
    <t>20499279</t>
  </si>
  <si>
    <t>20499280</t>
  </si>
  <si>
    <t>20499281</t>
  </si>
  <si>
    <t>20499282</t>
  </si>
  <si>
    <t>20499283</t>
  </si>
  <si>
    <t>20499284</t>
  </si>
  <si>
    <t>20499285</t>
  </si>
  <si>
    <t>VTMIS-3фаза Силна токова инсталация</t>
  </si>
  <si>
    <t>20499286</t>
  </si>
  <si>
    <t>VTMIS-3фаза Слаботокова инсталация</t>
  </si>
  <si>
    <t>20499287</t>
  </si>
  <si>
    <t>VTMIS-3фаза Заземителна инсталация</t>
  </si>
  <si>
    <t>20499288</t>
  </si>
  <si>
    <t>VTMIS-3фаза Оптична линия -3300 м.</t>
  </si>
  <si>
    <t>20499289</t>
  </si>
  <si>
    <t>VTMIS-3фаза Външно електрозахранване</t>
  </si>
  <si>
    <t>20499290</t>
  </si>
  <si>
    <t>20499291</t>
  </si>
  <si>
    <t>20499292</t>
  </si>
  <si>
    <t>20499293</t>
  </si>
  <si>
    <t>VTMIS-3фаза ЖЕЛЕЗОРЕШЕТЪЧНА КОНСТРУКЦИЯ 20 м.</t>
  </si>
  <si>
    <t>20499294</t>
  </si>
  <si>
    <t>VTMIS-3фаза ЖЕЛЕЗОРЕШЕТЪЧНА КОНСТРУКЦИЯ 40 м.</t>
  </si>
  <si>
    <t>20499295</t>
  </si>
  <si>
    <t>VTMIS-3фаза ЖЕЛЕЗОРЕШЕТЪЧНА КОНСТРУКЦИЯ 40 М.</t>
  </si>
  <si>
    <t>20499296</t>
  </si>
  <si>
    <t>20499297</t>
  </si>
  <si>
    <t>VTMIS-3фаза ЖЕЛЕЗОРЕШЕТЪЧНА КОНСТРУКЦИЯ 50 м.</t>
  </si>
  <si>
    <t>20499298</t>
  </si>
  <si>
    <t>VTMIS-3фаза МАЧТОВА КОНСТРУКЦИЯ 22м.</t>
  </si>
  <si>
    <t>20499299</t>
  </si>
  <si>
    <t>VTMIS-3фаза  ЖР-та</t>
  </si>
  <si>
    <t>20590045</t>
  </si>
  <si>
    <t>Мотокар дизелов HELI FORKLIFT</t>
  </si>
  <si>
    <t>07.08.2015</t>
  </si>
  <si>
    <t>2059-4-1</t>
  </si>
  <si>
    <t>20590046</t>
  </si>
  <si>
    <t>Газкар HELI FORKLIFT TRUCKS</t>
  </si>
  <si>
    <t>20590047</t>
  </si>
  <si>
    <t>20590048</t>
  </si>
  <si>
    <t>Телескопичен товарач MERLO</t>
  </si>
  <si>
    <t>BULRIS -Информационна табела 250х200, Фрагмент 1</t>
  </si>
  <si>
    <t>BULRIS - Входна указателна табела 200х80, Фрагмент 2</t>
  </si>
  <si>
    <t>BULRIS - Рекламно информационен екран1020/840, Фрагмент 3, в</t>
  </si>
  <si>
    <t>BULRIS - Обемен светещ надпис"БулРИС" 360х70, Фрагмент 5</t>
  </si>
  <si>
    <t>BULRIS - Обемен светещ надпис "BulRIS" 310х70, Фрагмент 5</t>
  </si>
  <si>
    <t>BULRIS - Катер-Сървърен шкаф</t>
  </si>
  <si>
    <t>20600324</t>
  </si>
  <si>
    <t>Инверторен климатик, сплит система 4,86 kW</t>
  </si>
  <si>
    <t>20600325</t>
  </si>
  <si>
    <t>20600326</t>
  </si>
  <si>
    <t>Инверторен климатик, сплит система 3,44 kW</t>
  </si>
  <si>
    <t>29.04.2015</t>
  </si>
  <si>
    <t>20600327</t>
  </si>
  <si>
    <t>20600328</t>
  </si>
  <si>
    <t>Инверторен климатик, сплит система 3,38 kW</t>
  </si>
  <si>
    <t>20600329</t>
  </si>
  <si>
    <t>Инверторен климатик, сплит система 1,96 kW</t>
  </si>
  <si>
    <t>20600330</t>
  </si>
  <si>
    <t>20600331</t>
  </si>
  <si>
    <t>Инверторен климатик, сплит система 5,80 kW</t>
  </si>
  <si>
    <t>20600332</t>
  </si>
  <si>
    <t>Кафемашина DELONGHI ECAM-23</t>
  </si>
  <si>
    <t>12.03.2015</t>
  </si>
  <si>
    <t>20600333</t>
  </si>
  <si>
    <t>МТБ-Офис обзавеждане</t>
  </si>
  <si>
    <t>20600346</t>
  </si>
  <si>
    <t>Климатик DAIKIN-FTXB25C/RXB25c</t>
  </si>
  <si>
    <t>20600347</t>
  </si>
  <si>
    <t>Кафе автомат Bosch TESS0328RW</t>
  </si>
  <si>
    <t>27.08.2015</t>
  </si>
  <si>
    <t>20600348</t>
  </si>
  <si>
    <t>Сешоар Jofel JET 1650W, сензор металик</t>
  </si>
  <si>
    <t>20600349</t>
  </si>
  <si>
    <t>Климатик Midea 24 HRFN1</t>
  </si>
  <si>
    <t>07.12.2015</t>
  </si>
  <si>
    <t>20600350</t>
  </si>
  <si>
    <t>20600351</t>
  </si>
  <si>
    <t>Kлиматик GWH12MА-K3DNA3L</t>
  </si>
  <si>
    <t>10.12.2015</t>
  </si>
  <si>
    <t>20600352</t>
  </si>
  <si>
    <t>20600353</t>
  </si>
  <si>
    <t>Kлиматика GWH09RB-K3DNA3L</t>
  </si>
  <si>
    <t>20600354</t>
  </si>
  <si>
    <t>Кафе автомат PHILIPS SAECO HD8911/09</t>
  </si>
  <si>
    <t>04.12.2015</t>
  </si>
  <si>
    <t>20600355</t>
  </si>
  <si>
    <t>Телевизор SAMSUNG UHD UE-55JU6440 LCD ДИСПЛЕЙ</t>
  </si>
  <si>
    <t>20600356</t>
  </si>
  <si>
    <t>Огнеопорно каса ASM 120T</t>
  </si>
  <si>
    <t>23.11.2015</t>
  </si>
  <si>
    <t>20600357</t>
  </si>
  <si>
    <t>Диван тройка естествена кожа</t>
  </si>
  <si>
    <t>20600358</t>
  </si>
  <si>
    <t>Диван двойка естествена кожа</t>
  </si>
  <si>
    <t>20600359</t>
  </si>
  <si>
    <t>Фотьойл естествена кожа</t>
  </si>
  <si>
    <t>20600360</t>
  </si>
  <si>
    <t>20600361</t>
  </si>
  <si>
    <t>Кухненски шкаф долен+мивка</t>
  </si>
  <si>
    <t>20600362</t>
  </si>
  <si>
    <t>Стол президент ORION STEEL</t>
  </si>
  <si>
    <t>20600363</t>
  </si>
  <si>
    <t>Стол CRETOS естествена кожа</t>
  </si>
  <si>
    <t>20600364</t>
  </si>
  <si>
    <t>BULRIS - Инструментална екипировка</t>
  </si>
  <si>
    <t>20600365</t>
  </si>
  <si>
    <t>BULRIS - Монтажен шкаф (Рак) 19 "Rittal TS 8 42U 600х1000 с необходима окомплектовка  за монтаж на оборудването</t>
  </si>
  <si>
    <t>20600366</t>
  </si>
  <si>
    <t>BULRIS -Офис обзавеждане</t>
  </si>
  <si>
    <t>20600367</t>
  </si>
  <si>
    <t>BULRIS - Монтажен шкаф (рак) HP 642</t>
  </si>
  <si>
    <t>20600368</t>
  </si>
  <si>
    <t>BULRIS - Шкаф за външен монтаж вентилиран – IPS (Сграда на община Видин)</t>
  </si>
  <si>
    <t>20600369</t>
  </si>
  <si>
    <t>BULRIS - Шкаф за монтаж и UPS WLAN</t>
  </si>
  <si>
    <t>20600370</t>
  </si>
  <si>
    <t>BULRIS - Модул за апаратура - модулна сграда от две помещения (шелтер)</t>
  </si>
  <si>
    <t>20600371</t>
  </si>
  <si>
    <t>20600372</t>
  </si>
  <si>
    <t>BULRIS - Климатизираща система</t>
  </si>
  <si>
    <t>20600373</t>
  </si>
  <si>
    <t>20600374</t>
  </si>
  <si>
    <t>BULRIS - Контейнер за апаратура /шелтер/</t>
  </si>
  <si>
    <t>20600375</t>
  </si>
  <si>
    <t>20600376</t>
  </si>
  <si>
    <t>20600377</t>
  </si>
  <si>
    <t>20600378</t>
  </si>
  <si>
    <t>20600379</t>
  </si>
  <si>
    <t>20600380</t>
  </si>
  <si>
    <t>20600381</t>
  </si>
  <si>
    <t>20600382</t>
  </si>
  <si>
    <t>20600383</t>
  </si>
  <si>
    <t>20600384</t>
  </si>
  <si>
    <t>20600385</t>
  </si>
  <si>
    <t>20600386</t>
  </si>
  <si>
    <t>20600387</t>
  </si>
  <si>
    <t>BULRIS - Климатизираща система-FUJI ELECTRIC ROR-09LCC ИНВЕРТОРЕН</t>
  </si>
  <si>
    <t>20600388</t>
  </si>
  <si>
    <t>BULRIS - Климатизираща система-FUJI ELECTRIC ROR-18LCC ИНВЕРТОРЕН</t>
  </si>
  <si>
    <t>20600389</t>
  </si>
  <si>
    <t>BULRIS - Монтажен шкаф (Рак) 19“ Rittal TE7000 42U 600x600 с необходима окомплектовка  за монтаж на оборудването</t>
  </si>
  <si>
    <t>20600390</t>
  </si>
  <si>
    <t>20600391</t>
  </si>
  <si>
    <t>BULRIS - Климатизираща система-FUJI ELECTRIC RSA-30LFC ИНВЕРТОРЕН</t>
  </si>
  <si>
    <t>20600392</t>
  </si>
  <si>
    <t>20600393</t>
  </si>
  <si>
    <t>20600394</t>
  </si>
  <si>
    <t>BULRIS - Централен шкаф за монтаж на оборудването (HP  Universal Rack 10642 )</t>
  </si>
  <si>
    <t>20600395</t>
  </si>
  <si>
    <t>20600396</t>
  </si>
  <si>
    <t>BULRIS - Централно архивиращо устройство</t>
  </si>
  <si>
    <t>20600397</t>
  </si>
  <si>
    <t>20600398</t>
  </si>
  <si>
    <t>20600399</t>
  </si>
  <si>
    <t>20600400</t>
  </si>
  <si>
    <t>20600401</t>
  </si>
  <si>
    <t>20600402</t>
  </si>
  <si>
    <t>20600403</t>
  </si>
  <si>
    <t>20600404</t>
  </si>
  <si>
    <t>BULRIS - Офис оборудване по опис</t>
  </si>
  <si>
    <t>20600405</t>
  </si>
  <si>
    <t>20600406</t>
  </si>
  <si>
    <t>BULRIS - Офис оборудване</t>
  </si>
  <si>
    <t>20600407</t>
  </si>
  <si>
    <t>20600408</t>
  </si>
  <si>
    <t>20600409</t>
  </si>
  <si>
    <t>20600410</t>
  </si>
  <si>
    <t>20600411</t>
  </si>
  <si>
    <t>20600412</t>
  </si>
  <si>
    <t>20600413</t>
  </si>
  <si>
    <t>20600414</t>
  </si>
  <si>
    <t>20600415</t>
  </si>
  <si>
    <t>20600416</t>
  </si>
  <si>
    <t>20600417</t>
  </si>
  <si>
    <t>20600418</t>
  </si>
  <si>
    <t>20600419</t>
  </si>
  <si>
    <t>20600420</t>
  </si>
  <si>
    <t>20600421</t>
  </si>
  <si>
    <t>BULRIS - Комуникационен шкаф Outdoor</t>
  </si>
  <si>
    <t>20600422</t>
  </si>
  <si>
    <t>20600423</t>
  </si>
  <si>
    <t>20600424</t>
  </si>
  <si>
    <t>20600425</t>
  </si>
  <si>
    <t>20600426</t>
  </si>
  <si>
    <t>20600427</t>
  </si>
  <si>
    <t>20600428</t>
  </si>
  <si>
    <t>VTMIS-3фаза Климатизираща система</t>
  </si>
  <si>
    <t>20600429</t>
  </si>
  <si>
    <t>20600430</t>
  </si>
  <si>
    <t>20600431</t>
  </si>
  <si>
    <t>20600432</t>
  </si>
  <si>
    <t>20600433</t>
  </si>
  <si>
    <t>20600434</t>
  </si>
  <si>
    <t>20600435</t>
  </si>
  <si>
    <t>20600436</t>
  </si>
  <si>
    <t>20600437</t>
  </si>
  <si>
    <t>20600438</t>
  </si>
  <si>
    <t>20600439</t>
  </si>
  <si>
    <t>20600440</t>
  </si>
  <si>
    <t>20600441</t>
  </si>
  <si>
    <t>20600442</t>
  </si>
  <si>
    <t>VTMIS-3фаза Климатична система</t>
  </si>
  <si>
    <t>20600443</t>
  </si>
  <si>
    <t>VTMIS-3фаза КОНТЕЙНЕР ЗА АПАРАТУРА</t>
  </si>
  <si>
    <t>20600444</t>
  </si>
  <si>
    <t>VTMIS-3фаза РАК С ОБОРУДВАНЕ</t>
  </si>
  <si>
    <t>20600445</t>
  </si>
  <si>
    <t>20600446</t>
  </si>
  <si>
    <t>20600447</t>
  </si>
  <si>
    <t>20600448</t>
  </si>
  <si>
    <t>20600449</t>
  </si>
  <si>
    <t>20600450</t>
  </si>
  <si>
    <t>20600451</t>
  </si>
  <si>
    <t>20600452</t>
  </si>
  <si>
    <t>20600453</t>
  </si>
  <si>
    <t>20600454</t>
  </si>
  <si>
    <t>20600455</t>
  </si>
  <si>
    <t>20600456</t>
  </si>
  <si>
    <t>20600457</t>
  </si>
  <si>
    <t>20600458</t>
  </si>
  <si>
    <t>20600459</t>
  </si>
  <si>
    <t>20600460</t>
  </si>
  <si>
    <t>20600461</t>
  </si>
  <si>
    <t>20600462</t>
  </si>
  <si>
    <t>20600463</t>
  </si>
  <si>
    <t>20600464</t>
  </si>
  <si>
    <t>20600465</t>
  </si>
  <si>
    <t>20600466</t>
  </si>
  <si>
    <t>20600467</t>
  </si>
  <si>
    <t>20600468</t>
  </si>
  <si>
    <t>20600469</t>
  </si>
  <si>
    <t>20600470</t>
  </si>
  <si>
    <t>20600471</t>
  </si>
  <si>
    <t>20600472</t>
  </si>
  <si>
    <t>20600473</t>
  </si>
  <si>
    <t>VTMIS-3фаза Офис обзавеждане</t>
  </si>
  <si>
    <t>20600474</t>
  </si>
  <si>
    <t>VTMIS-3фаза Резервни части и инструментална екипировка</t>
  </si>
  <si>
    <t>20600475</t>
  </si>
  <si>
    <t>VTMIS-3фаза Съоръжения, материали, пособия и литература</t>
  </si>
  <si>
    <t>20990035</t>
  </si>
  <si>
    <t>Турникет, двупосочен  /36.88% за  ДППИ/</t>
  </si>
  <si>
    <t>20990036</t>
  </si>
  <si>
    <t>20990037</t>
  </si>
  <si>
    <t>20990039</t>
  </si>
  <si>
    <t>МТБ-ЧАСТ ОВК</t>
  </si>
  <si>
    <t>20990040</t>
  </si>
  <si>
    <t>МТБ-ПОЖАРОИЗВЕСТЯВАНЕ</t>
  </si>
  <si>
    <t>20990041</t>
  </si>
  <si>
    <t>МТБ-КОНТРОЛ НА ДОСТЪП</t>
  </si>
  <si>
    <t>20990042</t>
  </si>
  <si>
    <t>МТБ-ВИДЕОНАБЛЮДЕНИЕ</t>
  </si>
  <si>
    <t>Автомобил</t>
  </si>
  <si>
    <t>Рег. №</t>
  </si>
  <si>
    <t>Местодомуване</t>
  </si>
  <si>
    <t>Год. на производство</t>
  </si>
  <si>
    <t>Рама №</t>
  </si>
  <si>
    <t>Обем - двигател</t>
  </si>
  <si>
    <t>Шевролет Каптива</t>
  </si>
  <si>
    <t>СА 8083 МТ</t>
  </si>
  <si>
    <t>ДГ</t>
  </si>
  <si>
    <t>KL1CG26RJ8B225070</t>
  </si>
  <si>
    <t>1991 cm3</t>
  </si>
  <si>
    <t>СА 8084 МТ</t>
  </si>
  <si>
    <t>KL1CG26RJ8B230747</t>
  </si>
  <si>
    <t>СА 8085 МТ</t>
  </si>
  <si>
    <t>KL1CG26RJ8B225066</t>
  </si>
  <si>
    <t>СА 8086 МТ</t>
  </si>
  <si>
    <t xml:space="preserve">ДГ </t>
  </si>
  <si>
    <t xml:space="preserve">Лом </t>
  </si>
  <si>
    <t>KL1CG26RJ8B231147</t>
  </si>
  <si>
    <t>СА 8087 МТ</t>
  </si>
  <si>
    <t>KL1CG26RJ8B231149</t>
  </si>
  <si>
    <t>Шкода Октавия</t>
  </si>
  <si>
    <t>СА 9992 ВМ</t>
  </si>
  <si>
    <t>TMBBE21Z162270239</t>
  </si>
  <si>
    <t>1968 cm3</t>
  </si>
  <si>
    <t>СА 9222 ВМ</t>
  </si>
  <si>
    <t>TMBBE21Z762270388</t>
  </si>
  <si>
    <t>СА 9994 ВМ</t>
  </si>
  <si>
    <t>TMBBE21Z762270228</t>
  </si>
  <si>
    <t>СА 9995 ВМ</t>
  </si>
  <si>
    <t xml:space="preserve">Бургас </t>
  </si>
  <si>
    <t>TMBBE21Z162270290</t>
  </si>
  <si>
    <t>Шкода Супърб</t>
  </si>
  <si>
    <t>С 9922 ХС</t>
  </si>
  <si>
    <t>TMBDU23U759095143</t>
  </si>
  <si>
    <t>1896 cm3</t>
  </si>
  <si>
    <t>С 6644 ХС</t>
  </si>
  <si>
    <t>TMBDU23U759095157</t>
  </si>
  <si>
    <t>Хюндай Санта Фе</t>
  </si>
  <si>
    <t>СА 7438 ХС</t>
  </si>
  <si>
    <t>KMHSH81WP8U361596</t>
  </si>
  <si>
    <t>2200 cm3</t>
  </si>
  <si>
    <t>Хюндай ix 55</t>
  </si>
  <si>
    <t>СА 3936 СР</t>
  </si>
  <si>
    <t>KMHNU81WDBU150533</t>
  </si>
  <si>
    <t>2959 cm3</t>
  </si>
  <si>
    <t>Нисан Навара</t>
  </si>
  <si>
    <t>СА 4520 РР</t>
  </si>
  <si>
    <t>VSKCVND40U0388237</t>
  </si>
  <si>
    <t>2488 cm3</t>
  </si>
  <si>
    <t>СА 4521 РР</t>
  </si>
  <si>
    <t>VSKCVND40U0387775</t>
  </si>
  <si>
    <t>ВАЗ</t>
  </si>
  <si>
    <t>СА 5868 АВ</t>
  </si>
  <si>
    <t>X6123290040004150</t>
  </si>
  <si>
    <t>1690 cm3</t>
  </si>
  <si>
    <t>СА 8734 ТВ</t>
  </si>
  <si>
    <t>TMB3FC3T2D9017418</t>
  </si>
  <si>
    <t>VW Пасат</t>
  </si>
  <si>
    <t xml:space="preserve">СА 5044ТХ </t>
  </si>
  <si>
    <t>2013</t>
  </si>
  <si>
    <t>WVWZZZ3CZDP050871</t>
  </si>
  <si>
    <t>VW Мултиван</t>
  </si>
  <si>
    <t xml:space="preserve">СА 5045ТХ </t>
  </si>
  <si>
    <t>WV2ZZZ7HZEH023353</t>
  </si>
  <si>
    <t>VW Тигуан</t>
  </si>
  <si>
    <t xml:space="preserve">СВ 4027 ВА  </t>
  </si>
  <si>
    <t xml:space="preserve">Русе </t>
  </si>
  <si>
    <t>WVGZZZ5NZGW064849</t>
  </si>
  <si>
    <t xml:space="preserve">СВ 4029 ВА  </t>
  </si>
  <si>
    <t>WVGZZZ5NZGW064847</t>
  </si>
  <si>
    <t xml:space="preserve">СВ 4030 ВА  </t>
  </si>
  <si>
    <t>WVGZZZ5NZGW065160</t>
  </si>
  <si>
    <t xml:space="preserve">СВ 4031 ВА  </t>
  </si>
  <si>
    <t>WVGZZZ5NZGW064845</t>
  </si>
  <si>
    <t xml:space="preserve">СВ 4032 ВА  </t>
  </si>
  <si>
    <t>WVGZZZ5NZGW065152</t>
  </si>
  <si>
    <t xml:space="preserve">СВ 4033 ВА  </t>
  </si>
  <si>
    <t>WVGZZZ5NZGW065151</t>
  </si>
  <si>
    <t>VW Туарег</t>
  </si>
  <si>
    <t xml:space="preserve">СВ 4026 ВА  </t>
  </si>
  <si>
    <t>WVGZZZ7PZGD023457</t>
  </si>
  <si>
    <t>2967 cm3</t>
  </si>
  <si>
    <t>VW Джета</t>
  </si>
  <si>
    <t xml:space="preserve">СВ 0692 ВК  </t>
  </si>
  <si>
    <t>WVWZZZ16ZGM027531</t>
  </si>
  <si>
    <t xml:space="preserve">СВ 0693 ВК </t>
  </si>
  <si>
    <t>WVWZZZ16ZGM028074</t>
  </si>
  <si>
    <t xml:space="preserve">СВ 0694 ВК  </t>
  </si>
  <si>
    <t>WVWZZZ16ZGM028587</t>
  </si>
  <si>
    <t xml:space="preserve">СВ 0699 ВК </t>
  </si>
  <si>
    <t>WVWZZZ16ZGM028132</t>
  </si>
  <si>
    <t xml:space="preserve">СВ 1052 ВК  </t>
  </si>
  <si>
    <t>WVWZZZ16ZGM028825</t>
  </si>
  <si>
    <t>С 0547 ЕК</t>
  </si>
  <si>
    <t>С 0548 ЕК</t>
  </si>
  <si>
    <t>Застр. сума</t>
  </si>
  <si>
    <t>Покрити рискове</t>
  </si>
  <si>
    <t>Застрахователни обезщетения</t>
  </si>
  <si>
    <t>3 % от месечната брутна работна заплата</t>
  </si>
  <si>
    <t>5 % от месечната брутна работна заплата</t>
  </si>
  <si>
    <t>7 % от месечната брутна работна заплата</t>
  </si>
  <si>
    <t>10 % от месечната брутна работна заплата</t>
  </si>
  <si>
    <t>над 30 до 60 календарни дни включително</t>
  </si>
  <si>
    <t>над 60 до 120 календарни дни включително</t>
  </si>
  <si>
    <t xml:space="preserve">над 121 календарни дни </t>
  </si>
  <si>
    <t>2. Груповата застраховка е с териториална валидност Република България.</t>
  </si>
  <si>
    <t>Смърт вследствие на трудова злополука.</t>
  </si>
  <si>
    <t>Трайна намалена работоспособност вследствие на трудова злополука.</t>
  </si>
  <si>
    <t>над 10 до 30 календарни дни включително</t>
  </si>
  <si>
    <t xml:space="preserve">застраховка на електронна техника </t>
  </si>
  <si>
    <t xml:space="preserve">Табло със система за интелигентно управление на осветлението          </t>
  </si>
  <si>
    <t>Осветителни тела за външно осветление</t>
  </si>
  <si>
    <t>Навигационни лампи</t>
  </si>
  <si>
    <t>Не по-малко от 7-кратния размер на годишната брутна работна заплата на работниците и служителите към момента на сключване на застраховката.</t>
  </si>
  <si>
    <t>Процент от застрахователната сума на работниците и служителите равен на процента трайно намалена работоспособност, установен от съответния компетентен орган на медицинската експертиза на работоспособноста - ТЕЛК/НЕЛК.</t>
  </si>
  <si>
    <t>Процент от месечната брутна работна заплата на работниците и служителите, за всеки започнат месец временна неработоспособност, в зависимост от степента на загубената работоспособност:</t>
  </si>
  <si>
    <t>НЕПРОИЗВОДСТВЕНИ СГРАДИ</t>
  </si>
  <si>
    <t>Брендеруп Ц1 /UH2000C18AP327491/</t>
  </si>
  <si>
    <t>Брендеруп Ц1 UH2000C1XAP327492/</t>
  </si>
  <si>
    <t>ДРУГИ ДМА</t>
  </si>
  <si>
    <t xml:space="preserve"> </t>
  </si>
  <si>
    <t>НЕПРОИЗВОДСТВЕНИ СГРАДИ 2</t>
  </si>
  <si>
    <t xml:space="preserve">Непроизводствени сгради          </t>
  </si>
  <si>
    <t xml:space="preserve">Непроизводствени сгради 2       </t>
  </si>
  <si>
    <t xml:space="preserve">Непроизводтсвени сгради </t>
  </si>
  <si>
    <t>КЕЙОВИ СТЕНИ И ВЪЛНОЗАЩИТНИ СЪОРЪЖЕНИЯ</t>
  </si>
  <si>
    <t>ТОПЛОПРОВОДИ, ВОДОПРОВОДИ, КАНАЛИЗАЦИЯ И ДР.</t>
  </si>
  <si>
    <t>Кейови стени и вълнозащитни съоръжения</t>
  </si>
  <si>
    <t>Отбивни съоръжения</t>
  </si>
  <si>
    <t>Машини и оборудване</t>
  </si>
  <si>
    <t>ТРАФОПОСТОВЕ, КАБЕЛНИ МРЕЖИ И ДР. ЕЛ. СЪОРЪЖЕНИЯ</t>
  </si>
  <si>
    <t>Трафопостове, кабелни мрежи и др. ел.съоръжения</t>
  </si>
  <si>
    <t>Топлопроводи, водопроводи, канализация и др.</t>
  </si>
  <si>
    <t>Други ДМА</t>
  </si>
  <si>
    <t>ОТБИВНИ СЪОРЪЖЕНИЯ</t>
  </si>
  <si>
    <t>списък 4</t>
  </si>
  <si>
    <t>списък 7.1</t>
  </si>
  <si>
    <t>списък 7.2</t>
  </si>
  <si>
    <t>списък 10</t>
  </si>
  <si>
    <t>списък 12</t>
  </si>
  <si>
    <t>списък 11</t>
  </si>
  <si>
    <t>Сметка No:</t>
  </si>
  <si>
    <t>613-8</t>
  </si>
  <si>
    <t>Вълнолома на п-ще Варна</t>
  </si>
  <si>
    <t>613-42</t>
  </si>
  <si>
    <t>Реконструкция и модернизация на сграда Магазия 1</t>
  </si>
  <si>
    <t>613-48</t>
  </si>
  <si>
    <t>Инж.за възстановяване на пристанищно съоръжение при нос Шабла-морска естакада</t>
  </si>
  <si>
    <t>613-53</t>
  </si>
  <si>
    <t>Въвеждане в експоатация модул 2 на Морска гара Бургас</t>
  </si>
  <si>
    <t>613-55</t>
  </si>
  <si>
    <t>Рехаб.на настилките в 12 и 13 к.м. на Бургас Изток 1</t>
  </si>
  <si>
    <t>Обект</t>
  </si>
  <si>
    <t>НЕЗАВЪРШЕНИ ОБЕКТИ</t>
  </si>
  <si>
    <t>Незавършени ДМА</t>
  </si>
  <si>
    <t>списък 13</t>
  </si>
  <si>
    <t>списък 9.1</t>
  </si>
  <si>
    <t>списък 14</t>
  </si>
  <si>
    <r>
      <t xml:space="preserve">година на строеж 2014; общи размери: дължина 13 м; ширина 4.30 м; газене 1.10                                                                   </t>
    </r>
    <r>
      <rPr>
        <b/>
        <u val="single"/>
        <sz val="11"/>
        <rFont val="Calibri"/>
        <family val="2"/>
      </rPr>
      <t>Вкл. и оборудване:</t>
    </r>
    <r>
      <rPr>
        <sz val="11"/>
        <rFont val="Calibri"/>
        <family val="2"/>
      </rPr>
      <t>Многолъчев ехолот (МЛЕ), Катер-Инерциална нав.с-ма с интегриран сензор за движ., Прибор за измерване на скороста на звука във водат, Позиционираща с-ма в реално време на плав. съд и Трансфер на данни в реално време, Сървърно оборудване, Лентово архивиращо у-во, Работни станции, А 3 принтер/скенер/копир и Аксесоари</t>
    </r>
  </si>
  <si>
    <t>20591</t>
  </si>
  <si>
    <t>20592</t>
  </si>
  <si>
    <t>Отбивачка 7 к.м. на пушка 83</t>
  </si>
  <si>
    <t>20490977</t>
  </si>
  <si>
    <t>Силова кабелна мрежа</t>
  </si>
  <si>
    <t>20493044</t>
  </si>
  <si>
    <t>Отбивачка 5 к.м. на пушка 75</t>
  </si>
  <si>
    <t>20493045</t>
  </si>
  <si>
    <t>Отбивачка 6 к.м. 80/81</t>
  </si>
  <si>
    <t>20490971</t>
  </si>
  <si>
    <t>Водопроводна шахта ел.цех</t>
  </si>
  <si>
    <t>20493048</t>
  </si>
  <si>
    <t>Отбивачка 7 к.м. на пушка 87</t>
  </si>
  <si>
    <t>20493047</t>
  </si>
  <si>
    <t>Отбивачка 7 к.м. 84/85 лява</t>
  </si>
  <si>
    <t>20414019</t>
  </si>
  <si>
    <t>20490950</t>
  </si>
  <si>
    <t>Външен водопровод към накл. м. кей</t>
  </si>
  <si>
    <t>20320094</t>
  </si>
  <si>
    <t>2032-6</t>
  </si>
  <si>
    <t>20600258</t>
  </si>
  <si>
    <t>20600259</t>
  </si>
  <si>
    <t>20600261</t>
  </si>
  <si>
    <t>20600262</t>
  </si>
  <si>
    <t>20600260</t>
  </si>
  <si>
    <t>20499103</t>
  </si>
  <si>
    <t>20499104</t>
  </si>
  <si>
    <t>20499101</t>
  </si>
  <si>
    <t>20499102</t>
  </si>
  <si>
    <t>20600256</t>
  </si>
  <si>
    <t>20600257</t>
  </si>
  <si>
    <t>20499105</t>
  </si>
  <si>
    <t>20499106</t>
  </si>
  <si>
    <t>20414030</t>
  </si>
  <si>
    <t>20414031</t>
  </si>
  <si>
    <t>20414028</t>
  </si>
  <si>
    <t>20414029</t>
  </si>
  <si>
    <t>20414034</t>
  </si>
  <si>
    <t>20414035</t>
  </si>
  <si>
    <t>20414032</t>
  </si>
  <si>
    <t>20414033</t>
  </si>
  <si>
    <t>20414022</t>
  </si>
  <si>
    <t>20414023</t>
  </si>
  <si>
    <t>20414020</t>
  </si>
  <si>
    <t>20414021</t>
  </si>
  <si>
    <t>20414026</t>
  </si>
  <si>
    <t>20414027</t>
  </si>
  <si>
    <t>20414024</t>
  </si>
  <si>
    <t>20414025</t>
  </si>
  <si>
    <t>20414036</t>
  </si>
  <si>
    <t>20490958</t>
  </si>
  <si>
    <t>Външен канал ф 300</t>
  </si>
  <si>
    <t>20414037</t>
  </si>
  <si>
    <t>20414038</t>
  </si>
  <si>
    <t>ГИС-Широко форматен цветен принтер, скенер, копир.</t>
  </si>
  <si>
    <t>20490988</t>
  </si>
  <si>
    <t>Бетон.площ.-Дун.кей Зап.</t>
  </si>
  <si>
    <t>20490967</t>
  </si>
  <si>
    <t>Отв. шпунт кей нераб. 1-ви уч.</t>
  </si>
  <si>
    <t>20490990</t>
  </si>
  <si>
    <t>Откр.площадка  бетон зап</t>
  </si>
  <si>
    <t>Отбивачка</t>
  </si>
  <si>
    <t>20490970</t>
  </si>
  <si>
    <t>Подкранов път тилов 10,5м</t>
  </si>
  <si>
    <t>20490980</t>
  </si>
  <si>
    <t>Силова кабелна мрежа южен кей</t>
  </si>
  <si>
    <t>Навигационен буй №17</t>
  </si>
  <si>
    <t>Навигационен буй №18</t>
  </si>
  <si>
    <t>Навигационен буй №14</t>
  </si>
  <si>
    <t>Навигационен буй №15</t>
  </si>
  <si>
    <t>Навигационен буй №19</t>
  </si>
  <si>
    <t>Навигационен буй №20</t>
  </si>
  <si>
    <t>20490943</t>
  </si>
  <si>
    <t>Подкранов път  на пилот южен кей</t>
  </si>
  <si>
    <t>Навигационен буй №11</t>
  </si>
  <si>
    <t>20490969</t>
  </si>
  <si>
    <t>Буй навигационен (тип Z. LITE) №16</t>
  </si>
  <si>
    <t>Буй навигационен (тип Z. LITE)</t>
  </si>
  <si>
    <t>20320063</t>
  </si>
  <si>
    <t>Административна сгр. 1 уч.</t>
  </si>
  <si>
    <t>01.01.2010</t>
  </si>
  <si>
    <t>2032-3-1</t>
  </si>
  <si>
    <t>20490940</t>
  </si>
  <si>
    <t>ЖП линия тип 49</t>
  </si>
  <si>
    <t>20490991</t>
  </si>
  <si>
    <t>Откр.площадка 1 у-к</t>
  </si>
  <si>
    <t>Навигационен буй №6</t>
  </si>
  <si>
    <t>Навигационен буй №4</t>
  </si>
  <si>
    <t>Навигационен буй №5</t>
  </si>
  <si>
    <t>Навигационен буй №9</t>
  </si>
  <si>
    <t>Навигационен буй №10</t>
  </si>
  <si>
    <t>Навигационен буй №7</t>
  </si>
  <si>
    <t>Навигационен буй №8</t>
  </si>
  <si>
    <t>Навигационен буй №2</t>
  </si>
  <si>
    <t>Навигационен буй №3</t>
  </si>
  <si>
    <t>20490994</t>
  </si>
  <si>
    <t>ЖП везна 120 тона Запад</t>
  </si>
  <si>
    <t>Навигационен буй №1</t>
  </si>
  <si>
    <t>20320013</t>
  </si>
  <si>
    <t>Административна сграда Запад</t>
  </si>
  <si>
    <t>20490996</t>
  </si>
  <si>
    <t>Брегоукрепителна наклонена кейова стена</t>
  </si>
  <si>
    <t>20490964</t>
  </si>
  <si>
    <t>Наклонен външен кей</t>
  </si>
  <si>
    <t>20490966</t>
  </si>
  <si>
    <t>Наклонен  кей работен II-ри уч.</t>
  </si>
  <si>
    <t>20490968</t>
  </si>
  <si>
    <t>Отвесен шпунт стом. раб. 1-ви уч.</t>
  </si>
  <si>
    <t>20490965</t>
  </si>
  <si>
    <t>Наклонен  кей стени нер. II-ри уч.</t>
  </si>
  <si>
    <t>20490972</t>
  </si>
  <si>
    <t>Вертикален южен кей</t>
  </si>
  <si>
    <t>Буй канален коничен №В6</t>
  </si>
  <si>
    <t>Буй канален коничен №2</t>
  </si>
  <si>
    <t>Буй канален коничен №В2</t>
  </si>
  <si>
    <t>Буй канален коничен №В4</t>
  </si>
  <si>
    <t>Буй канален коничен №4</t>
  </si>
  <si>
    <t>Буй канален коничен №В1</t>
  </si>
  <si>
    <t>20490989</t>
  </si>
  <si>
    <t>Откр.склад.бетонен запад</t>
  </si>
  <si>
    <t>Осветителна уредба на кей 13, пилон 6,7,8</t>
  </si>
  <si>
    <t>Офис фургон с ЛПС към него</t>
  </si>
  <si>
    <t>Фар входен Царево</t>
  </si>
  <si>
    <t>20490978</t>
  </si>
  <si>
    <t>Осветителна мрежа</t>
  </si>
  <si>
    <t>Буй канален коничен №6</t>
  </si>
  <si>
    <t>Буй канален коничен №22</t>
  </si>
  <si>
    <t>Буй канален коничен №24</t>
  </si>
  <si>
    <t>Буй канален коничен №5</t>
  </si>
  <si>
    <t>Буй канален коничен №7</t>
  </si>
  <si>
    <t>Буй канален коничен №26</t>
  </si>
  <si>
    <t>20490948</t>
  </si>
  <si>
    <t>Вътрешен път асфалт</t>
  </si>
  <si>
    <t>20490941</t>
  </si>
  <si>
    <t>Подкранов път на трав.</t>
  </si>
  <si>
    <t>20490939</t>
  </si>
  <si>
    <t>ЖП линия 634м.</t>
  </si>
  <si>
    <t>20490944</t>
  </si>
  <si>
    <t>Подкранов път  дунавски кей</t>
  </si>
  <si>
    <t>20490938</t>
  </si>
  <si>
    <t>Стрелки норм. симетр. 6 бр.</t>
  </si>
  <si>
    <t>20490942</t>
  </si>
  <si>
    <t>Подкранов път  трав.1-ви уч.</t>
  </si>
  <si>
    <t>Фар входен Бургас</t>
  </si>
  <si>
    <t>20490947</t>
  </si>
  <si>
    <t>Вътрешен път паваж</t>
  </si>
  <si>
    <t>20490954</t>
  </si>
  <si>
    <t>Външен канал 110-165</t>
  </si>
  <si>
    <t>20490976</t>
  </si>
  <si>
    <t>Силова кабелна мрежа 20 kV</t>
  </si>
  <si>
    <t>20490992</t>
  </si>
  <si>
    <t>Рампа покр.скл.дун.магазия-зап</t>
  </si>
  <si>
    <t>20490995</t>
  </si>
  <si>
    <t>Автокантар с две платф. 1 уч</t>
  </si>
  <si>
    <t>20490993</t>
  </si>
  <si>
    <t>Парно отопление Рем.р-ца</t>
  </si>
  <si>
    <t>20490981</t>
  </si>
  <si>
    <t>2049-5-1</t>
  </si>
  <si>
    <t>Видин север</t>
  </si>
  <si>
    <t>Сомовит</t>
  </si>
  <si>
    <t>20491079</t>
  </si>
  <si>
    <t>Подкранов път</t>
  </si>
  <si>
    <t>Видин юг</t>
  </si>
  <si>
    <t>Паваж</t>
  </si>
  <si>
    <t>01.10.2011</t>
  </si>
  <si>
    <t>2049-5-4</t>
  </si>
  <si>
    <t>2012</t>
  </si>
  <si>
    <t>20491076</t>
  </si>
  <si>
    <t>Кейова стена-208лм</t>
  </si>
  <si>
    <t>20491083</t>
  </si>
  <si>
    <t>20491095</t>
  </si>
  <si>
    <t>Трансформ.П-ще юг</t>
  </si>
  <si>
    <t>2039-3-3</t>
  </si>
  <si>
    <t>20491092</t>
  </si>
  <si>
    <t>РОС</t>
  </si>
  <si>
    <t>20491091</t>
  </si>
  <si>
    <t>Ел. табло (работилница)</t>
  </si>
  <si>
    <t>20390440</t>
  </si>
  <si>
    <t>Трафопост 7 кв.м</t>
  </si>
  <si>
    <t>20492825</t>
  </si>
  <si>
    <t>Автоматизиран портал</t>
  </si>
  <si>
    <t>04.12.2012</t>
  </si>
  <si>
    <t>20499999</t>
  </si>
  <si>
    <t>ЖР стълб - 2 бр</t>
  </si>
  <si>
    <t>20499100</t>
  </si>
  <si>
    <t>Ел.захранване с ел. табло</t>
  </si>
  <si>
    <t>20492806</t>
  </si>
  <si>
    <t>Отводнителна шахта</t>
  </si>
  <si>
    <t>203900421</t>
  </si>
  <si>
    <t>Гаражна клетка</t>
  </si>
  <si>
    <t>12.01.2009</t>
  </si>
  <si>
    <t>20492805</t>
  </si>
  <si>
    <t>Надземна автовезна</t>
  </si>
  <si>
    <t>01.12.2011</t>
  </si>
  <si>
    <t>20390295</t>
  </si>
  <si>
    <t>Сезонни сгради  2 бр. /промишлена сграда/ 102 кв.м</t>
  </si>
  <si>
    <t>2011</t>
  </si>
  <si>
    <t>2015</t>
  </si>
  <si>
    <t>2010</t>
  </si>
  <si>
    <t>2008</t>
  </si>
  <si>
    <t>списък 6</t>
  </si>
  <si>
    <t>203200011</t>
  </si>
  <si>
    <t>Офиси ул. "Шипченски проход" № 69, 4-ти и част от 1-ви етаж /ре</t>
  </si>
  <si>
    <t>28.12.2015</t>
  </si>
  <si>
    <t>203200021</t>
  </si>
  <si>
    <t>МТБ-Едноетажна сграда ул. "Шипченски проход"</t>
  </si>
  <si>
    <t>01.01.2015</t>
  </si>
  <si>
    <t>18.09.2015</t>
  </si>
  <si>
    <t>203200431</t>
  </si>
  <si>
    <t>VTMIS-3фаза Техническа сграда (рехаб.)</t>
  </si>
  <si>
    <t>29.10.2015</t>
  </si>
  <si>
    <t>203200481</t>
  </si>
  <si>
    <t>VTMIS-3фаза ТЕХНИЧЕСКА СГРАДА (рехаб.)</t>
  </si>
  <si>
    <t>РКТ-Черно море - РК Варна</t>
  </si>
  <si>
    <t>203200561</t>
  </si>
  <si>
    <t>VTMIS-3фаза Рейдови пост високо тяло 288.53кв.м (рехаб.)</t>
  </si>
  <si>
    <t>РКТ-Черно море - Горица</t>
  </si>
  <si>
    <t>203200601</t>
  </si>
  <si>
    <t>VTMIS-3фаза Техническа сграда с трафопост 126 кв.м (рехаб.)</t>
  </si>
  <si>
    <t>BULRIS - Административна сграда</t>
  </si>
  <si>
    <t>05.12.2014</t>
  </si>
  <si>
    <t>РКТ-река Дунав - РИС център Русе</t>
  </si>
  <si>
    <t>20320095</t>
  </si>
  <si>
    <t>VTMIS-3фаза Сграда Брегови център Варна</t>
  </si>
  <si>
    <t>08.07.2015</t>
  </si>
  <si>
    <t>РКТ-Черно море - БЦ Варна</t>
  </si>
  <si>
    <t>20320096</t>
  </si>
  <si>
    <t>VTMIS-3фаза Сграда Брегови център Бургас</t>
  </si>
  <si>
    <t>14.07.2015</t>
  </si>
  <si>
    <t>РКТ-Черно море - БЦ Бургас</t>
  </si>
  <si>
    <t>20320097</t>
  </si>
  <si>
    <t>Учебен център Болата, сграда  на 2 етажа  698 кв.м</t>
  </si>
  <si>
    <t>20.11.2015</t>
  </si>
  <si>
    <t>01.12.2015</t>
  </si>
  <si>
    <t>20320098</t>
  </si>
  <si>
    <t>Учебен център Болата, сграда на 1 етаж  149 кв.м</t>
  </si>
  <si>
    <t>20320099</t>
  </si>
  <si>
    <t>Учебен център Болата, сграда на 1 етаж  42 кв.м</t>
  </si>
  <si>
    <t>203200991</t>
  </si>
  <si>
    <t>VTMIS-3фаза Учебен център Болата, сграда на 1 етаж  42 кв.м (рехаб.)</t>
  </si>
  <si>
    <t>20320100</t>
  </si>
  <si>
    <t>Учебен център Болата, сграда за енергопроизводство 9 кв.м</t>
  </si>
  <si>
    <t>20320101</t>
  </si>
  <si>
    <t>Сграда - стаи, работилница и склад</t>
  </si>
  <si>
    <t>24.11.2015</t>
  </si>
  <si>
    <t>203902021</t>
  </si>
  <si>
    <t>Склад двуетажен Магазия № 2 /рехаб./</t>
  </si>
  <si>
    <t>12.12.2015</t>
  </si>
  <si>
    <t>09.10.2015</t>
  </si>
  <si>
    <t>20392043</t>
  </si>
  <si>
    <t>Две помещения, склад и работилница</t>
  </si>
  <si>
    <t>20392044</t>
  </si>
  <si>
    <t>Сграда - две  помещения</t>
  </si>
  <si>
    <t>РКТ-Черно море-офис</t>
  </si>
  <si>
    <t>РКТ-река Дунав - Катер</t>
  </si>
  <si>
    <t>20414043</t>
  </si>
  <si>
    <t>2041-1-2</t>
  </si>
  <si>
    <t>20414044</t>
  </si>
  <si>
    <t>20414045</t>
  </si>
  <si>
    <t>20414046</t>
  </si>
  <si>
    <t>20414047</t>
  </si>
  <si>
    <t>20414048</t>
  </si>
  <si>
    <t>20414049</t>
  </si>
  <si>
    <t>20414050</t>
  </si>
  <si>
    <t>20414051</t>
  </si>
  <si>
    <t>20414052</t>
  </si>
  <si>
    <t>20414053</t>
  </si>
  <si>
    <t>20414054</t>
  </si>
  <si>
    <t>20414055</t>
  </si>
  <si>
    <t>20414056</t>
  </si>
  <si>
    <t>20414057</t>
  </si>
  <si>
    <t>20414058</t>
  </si>
  <si>
    <t>2041-2-3</t>
  </si>
  <si>
    <t>20414059</t>
  </si>
  <si>
    <t>20414060</t>
  </si>
  <si>
    <t>20414061</t>
  </si>
  <si>
    <t>20414062</t>
  </si>
  <si>
    <t>20414063</t>
  </si>
  <si>
    <t>20414064</t>
  </si>
  <si>
    <t>20414065</t>
  </si>
  <si>
    <t>20414066</t>
  </si>
  <si>
    <t>20414067</t>
  </si>
  <si>
    <t>20414068</t>
  </si>
  <si>
    <t>20414069</t>
  </si>
  <si>
    <t>МТБ-Персонален компютър HP ProDesk 400 G1 Microtower PC + HP W2</t>
  </si>
  <si>
    <t>02.10.2015</t>
  </si>
  <si>
    <t>20414070</t>
  </si>
  <si>
    <t>20414071</t>
  </si>
  <si>
    <t>20414072</t>
  </si>
  <si>
    <t>20414073</t>
  </si>
  <si>
    <t>20414074</t>
  </si>
  <si>
    <t>20414075</t>
  </si>
  <si>
    <t>20414076</t>
  </si>
  <si>
    <t>20414077</t>
  </si>
  <si>
    <t>20414078</t>
  </si>
  <si>
    <t>20414079</t>
  </si>
  <si>
    <t>20414080</t>
  </si>
  <si>
    <t>20414081</t>
  </si>
  <si>
    <t>20414082</t>
  </si>
  <si>
    <t>20414083</t>
  </si>
  <si>
    <t>20414084</t>
  </si>
  <si>
    <t>20414085</t>
  </si>
  <si>
    <t>20414086</t>
  </si>
  <si>
    <t>МТБ-Преносим компютър с докинг станция, монитор, клавиатура и</t>
  </si>
  <si>
    <t>20414087</t>
  </si>
  <si>
    <t>20414088</t>
  </si>
  <si>
    <t>МТБ-Широкоформатна лазерна копирна машина Oce Plot Wave 340</t>
  </si>
  <si>
    <t>20414089</t>
  </si>
  <si>
    <t>МТБ-Мултифункционално устройство HP LaserJet Enterprise MFP M72</t>
  </si>
  <si>
    <t>20414090</t>
  </si>
  <si>
    <t>МТБ-Широкоформатен цветен плотер до формат А0 HP Designjet T795</t>
  </si>
  <si>
    <t>20414091</t>
  </si>
  <si>
    <t>Мрежов комутатор HP J9775A  с оптичен конектор HP J4858С</t>
  </si>
  <si>
    <t>03.06.2015</t>
  </si>
  <si>
    <t>20414092</t>
  </si>
  <si>
    <t>20414093</t>
  </si>
  <si>
    <t>Копирна машина Xerox WorkCentre 7225 DADF</t>
  </si>
  <si>
    <t>22.06.2015</t>
  </si>
  <si>
    <t>20414094</t>
  </si>
  <si>
    <t>Настолен компютър HP EliteOne 800 G1</t>
  </si>
  <si>
    <t>28.09.2015</t>
  </si>
  <si>
    <t>20414095</t>
  </si>
  <si>
    <t>20414096</t>
  </si>
  <si>
    <t>20414097</t>
  </si>
  <si>
    <t>20414098</t>
  </si>
  <si>
    <t>20414099</t>
  </si>
  <si>
    <t>20414100</t>
  </si>
  <si>
    <t>20414101</t>
  </si>
  <si>
    <t>20414102</t>
  </si>
  <si>
    <t>20414103</t>
  </si>
  <si>
    <t>20414104</t>
  </si>
  <si>
    <t>20414105</t>
  </si>
  <si>
    <t>20414106</t>
  </si>
  <si>
    <t>20414107</t>
  </si>
  <si>
    <t>20414108</t>
  </si>
  <si>
    <t>20414109</t>
  </si>
  <si>
    <t>20414110</t>
  </si>
  <si>
    <t>20414111</t>
  </si>
  <si>
    <t>20414112</t>
  </si>
  <si>
    <t>20414113</t>
  </si>
  <si>
    <t>20414114</t>
  </si>
  <si>
    <t>Настолен компютър HP EliteDesk 705 G1+ProDisplay P202</t>
  </si>
  <si>
    <t>20414115</t>
  </si>
  <si>
    <t>20414116</t>
  </si>
  <si>
    <t>20414117</t>
  </si>
  <si>
    <t>20414118</t>
  </si>
  <si>
    <t>20414119</t>
  </si>
  <si>
    <t>20414120</t>
  </si>
  <si>
    <t>20414121</t>
  </si>
  <si>
    <t>20414122</t>
  </si>
  <si>
    <t>20414123</t>
  </si>
  <si>
    <t>20414124</t>
  </si>
  <si>
    <t>20414125</t>
  </si>
  <si>
    <t>20414126</t>
  </si>
  <si>
    <t>20414127</t>
  </si>
  <si>
    <t>20414128</t>
  </si>
  <si>
    <t>20414129</t>
  </si>
  <si>
    <t>20414130</t>
  </si>
  <si>
    <t>20414131</t>
  </si>
  <si>
    <t>20414132</t>
  </si>
  <si>
    <t>20414133</t>
  </si>
  <si>
    <t>20414134</t>
  </si>
  <si>
    <t>20414135</t>
  </si>
  <si>
    <t>20414136</t>
  </si>
  <si>
    <t>20414137</t>
  </si>
  <si>
    <t>20414138</t>
  </si>
  <si>
    <t>20414139</t>
  </si>
  <si>
    <t>20414140</t>
  </si>
  <si>
    <t>20414141</t>
  </si>
  <si>
    <t>20414142</t>
  </si>
  <si>
    <t>20414143</t>
  </si>
  <si>
    <t>20414144</t>
  </si>
  <si>
    <t>20414145</t>
  </si>
  <si>
    <t>20414146</t>
  </si>
  <si>
    <t>20414147</t>
  </si>
  <si>
    <t>20414148</t>
  </si>
  <si>
    <t>20414149</t>
  </si>
  <si>
    <t>20414150</t>
  </si>
  <si>
    <t>20414151</t>
  </si>
  <si>
    <t>20414152</t>
  </si>
  <si>
    <t>20414153</t>
  </si>
  <si>
    <t>20414154</t>
  </si>
  <si>
    <t>20414155</t>
  </si>
  <si>
    <t>20414156</t>
  </si>
  <si>
    <t>20414157</t>
  </si>
  <si>
    <t>20414158</t>
  </si>
  <si>
    <t>20414159</t>
  </si>
  <si>
    <t>20414160</t>
  </si>
  <si>
    <t>20414161</t>
  </si>
  <si>
    <t>20414162</t>
  </si>
  <si>
    <t>20414163</t>
  </si>
  <si>
    <t>20414164</t>
  </si>
  <si>
    <t>20414165</t>
  </si>
  <si>
    <t>20414166</t>
  </si>
  <si>
    <t>20414167</t>
  </si>
  <si>
    <t>20414168</t>
  </si>
  <si>
    <t>20414169</t>
  </si>
  <si>
    <t>20414170</t>
  </si>
  <si>
    <t>20414171</t>
  </si>
  <si>
    <t>20414172</t>
  </si>
  <si>
    <t>20414173</t>
  </si>
  <si>
    <t>20414174</t>
  </si>
  <si>
    <t>20414175</t>
  </si>
  <si>
    <t>20414176</t>
  </si>
  <si>
    <t>20414177</t>
  </si>
  <si>
    <t>20414178</t>
  </si>
  <si>
    <t>20414179</t>
  </si>
  <si>
    <t>20414180</t>
  </si>
  <si>
    <t>20414181</t>
  </si>
  <si>
    <t>20414182</t>
  </si>
  <si>
    <t>20414183</t>
  </si>
  <si>
    <t>20414184</t>
  </si>
  <si>
    <t>20414185</t>
  </si>
  <si>
    <t>20414186</t>
  </si>
  <si>
    <t>20414187</t>
  </si>
  <si>
    <t>20414188</t>
  </si>
  <si>
    <t>20414189</t>
  </si>
  <si>
    <t>20414190</t>
  </si>
  <si>
    <t>20414191</t>
  </si>
  <si>
    <t>20414192</t>
  </si>
  <si>
    <t>20414193</t>
  </si>
  <si>
    <t>20414194</t>
  </si>
  <si>
    <t>20414195</t>
  </si>
  <si>
    <t>20414196</t>
  </si>
  <si>
    <t>20414197</t>
  </si>
  <si>
    <t>20414198</t>
  </si>
  <si>
    <t>20414199</t>
  </si>
  <si>
    <t>20414200</t>
  </si>
  <si>
    <t>20414201</t>
  </si>
  <si>
    <t>20414202</t>
  </si>
  <si>
    <t>20414203</t>
  </si>
  <si>
    <t>20414204</t>
  </si>
  <si>
    <t>20414205</t>
  </si>
  <si>
    <t>20414206</t>
  </si>
  <si>
    <t>20414207</t>
  </si>
  <si>
    <t>20414208</t>
  </si>
  <si>
    <t>20414209</t>
  </si>
  <si>
    <t>20414210</t>
  </si>
  <si>
    <t>20414211</t>
  </si>
  <si>
    <t>20414212</t>
  </si>
  <si>
    <t>20414213</t>
  </si>
  <si>
    <t>20414214</t>
  </si>
  <si>
    <t>20414215</t>
  </si>
  <si>
    <t>20414216</t>
  </si>
  <si>
    <t>20414217</t>
  </si>
  <si>
    <t>20414218</t>
  </si>
  <si>
    <t>20414219</t>
  </si>
  <si>
    <t>20414220</t>
  </si>
  <si>
    <t>20414221</t>
  </si>
  <si>
    <t>20414222</t>
  </si>
  <si>
    <t>20414223</t>
  </si>
  <si>
    <t>20414224</t>
  </si>
  <si>
    <t>20414225</t>
  </si>
  <si>
    <t>20414226</t>
  </si>
  <si>
    <t>20414227</t>
  </si>
  <si>
    <t>20414228</t>
  </si>
  <si>
    <t>Многофункционално устройство Brother MFC-L8850CDW</t>
  </si>
  <si>
    <t>25.11.2015</t>
  </si>
  <si>
    <t>20414229</t>
  </si>
  <si>
    <t>Сървърна конфигурация за входна интернет точка PERSY STINGER</t>
  </si>
  <si>
    <t>11.12.2015</t>
  </si>
  <si>
    <t>20414230</t>
  </si>
  <si>
    <t>20414231</t>
  </si>
  <si>
    <t>Непрекъсваем ТЗИ Eaton 91300</t>
  </si>
  <si>
    <t>17.12.2015</t>
  </si>
  <si>
    <t>20414232</t>
  </si>
  <si>
    <t>Лазерно многофункционално устройство Brother MFC -L 8680</t>
  </si>
  <si>
    <t>08.12.2015</t>
  </si>
  <si>
    <t>20414233</t>
  </si>
  <si>
    <t>Лазерно многофункционално устройство Xerox Work Cenre 5325</t>
  </si>
  <si>
    <t>20414235</t>
  </si>
  <si>
    <t>BULRIS - Захранващ блок</t>
  </si>
  <si>
    <t>10.09.2015</t>
  </si>
  <si>
    <t>20414236</t>
  </si>
  <si>
    <t>BULRIS - Резервни части</t>
  </si>
  <si>
    <t>20414237</t>
  </si>
  <si>
    <t>20414238</t>
  </si>
  <si>
    <t>BULRIS - Аварийно електрозахранване HP R5500 UPS rackmountable</t>
  </si>
  <si>
    <t>РКТ-река Дунав - Байкал</t>
  </si>
  <si>
    <t>20414239</t>
  </si>
  <si>
    <t>BULRIS - Мрежова среда</t>
  </si>
  <si>
    <t>20414240</t>
  </si>
  <si>
    <t>BULRIS - Охранителна подсистема</t>
  </si>
  <si>
    <t>20414241</t>
  </si>
  <si>
    <t>BULRIS - Монитор : Color 24” wide TFT</t>
  </si>
  <si>
    <t>РКТ-река Дунав - Булрис</t>
  </si>
  <si>
    <t>20414242</t>
  </si>
  <si>
    <t>20414243</t>
  </si>
  <si>
    <t>BULRIS - Монитор : LCD монитор (за видеостена)</t>
  </si>
  <si>
    <t>20414244</t>
  </si>
  <si>
    <t>20414245</t>
  </si>
  <si>
    <t>BULRIS - Работни станции - пълен комплект</t>
  </si>
  <si>
    <t>20414246</t>
  </si>
  <si>
    <t>20414247</t>
  </si>
  <si>
    <t>BULRIS - Сервизен лаптоп (15";DVD+-RW;USB;Firewire;RS232;S-Video;VGA)</t>
  </si>
  <si>
    <t>20414248</t>
  </si>
  <si>
    <t>20414249</t>
  </si>
  <si>
    <t>BULRIS - Тренировъчна конзола</t>
  </si>
  <si>
    <t>20414250</t>
  </si>
  <si>
    <t>BULRIS - UPS HP R5KVA и комплект батерии</t>
  </si>
  <si>
    <t>РКТ-река Дунав - Видин ГП - Речна гара</t>
  </si>
  <si>
    <t>20414251</t>
  </si>
  <si>
    <t>BULRIS - Wi Fi безжична мрежа</t>
  </si>
  <si>
    <t>20414252</t>
  </si>
  <si>
    <t>BULRIS - Видеонаблюдение</t>
  </si>
  <si>
    <t>20414253</t>
  </si>
  <si>
    <t>20414254</t>
  </si>
  <si>
    <t>BULRIS - Радиолокация - оборудване за интеграция на съществуващ радар</t>
  </si>
  <si>
    <t>20414255</t>
  </si>
  <si>
    <t>РКТ-река Дунав - Въбел</t>
  </si>
  <si>
    <t>20414256</t>
  </si>
  <si>
    <t>20414257</t>
  </si>
  <si>
    <t>20414258</t>
  </si>
  <si>
    <t>РКТ-река Дунав - Горни Цибър</t>
  </si>
  <si>
    <t>20414259</t>
  </si>
  <si>
    <t>20414260</t>
  </si>
  <si>
    <t>20414261</t>
  </si>
  <si>
    <t>20414262</t>
  </si>
  <si>
    <t>РКТ-река Дунав - Долно Линево ГП</t>
  </si>
  <si>
    <t>20414263</t>
  </si>
  <si>
    <t>20414264</t>
  </si>
  <si>
    <t>20414265</t>
  </si>
  <si>
    <t>РКТ-река Дунав - Козлодуй</t>
  </si>
  <si>
    <t>20414266</t>
  </si>
  <si>
    <t>20414267</t>
  </si>
  <si>
    <t>РКТ-река Дунав - Куделин ГП</t>
  </si>
  <si>
    <t>20414268</t>
  </si>
  <si>
    <t>20414269</t>
  </si>
  <si>
    <t>20414270</t>
  </si>
  <si>
    <t>20414271</t>
  </si>
  <si>
    <t>РКТ-река Дунав - Лом Кошовете</t>
  </si>
  <si>
    <t>20414272</t>
  </si>
  <si>
    <t>20414273</t>
  </si>
  <si>
    <t>РКТ-река Дунав - Лом Пристанище</t>
  </si>
  <si>
    <t>20414274</t>
  </si>
  <si>
    <t>РКТ-река Дунав - Лом ТВР</t>
  </si>
  <si>
    <t>20414275</t>
  </si>
  <si>
    <t>BULRIS - Автоматична идентификационна подсистема (AIS)</t>
  </si>
  <si>
    <t>20414276</t>
  </si>
  <si>
    <t>20414277</t>
  </si>
  <si>
    <t>BULRIS - Радиотелефонна подсистема ( УКВ )</t>
  </si>
  <si>
    <t>20414278</t>
  </si>
  <si>
    <t>РКТ-река Дунав - Никопол пристанище</t>
  </si>
  <si>
    <t>20414279</t>
  </si>
  <si>
    <t>BULRIS - Монитор: Color 24“ wide TFT ( Philips 24“ )</t>
  </si>
  <si>
    <t>РКТ-река Дунав - Оперативен РИС Център Русе</t>
  </si>
  <si>
    <t>20414280</t>
  </si>
  <si>
    <t>20414281</t>
  </si>
  <si>
    <t>20414282</t>
  </si>
  <si>
    <t>20414283</t>
  </si>
  <si>
    <t>20414284</t>
  </si>
  <si>
    <t>20414285</t>
  </si>
  <si>
    <t>20414286</t>
  </si>
  <si>
    <t>20414287</t>
  </si>
  <si>
    <t>20414288</t>
  </si>
  <si>
    <t>20414289</t>
  </si>
  <si>
    <t>20414290</t>
  </si>
  <si>
    <t>20414291</t>
  </si>
  <si>
    <t>20414292</t>
  </si>
  <si>
    <t>20414293</t>
  </si>
  <si>
    <t>BULRIS - Принтер формат А4 цветен - HP Color Laser CP 1515n</t>
  </si>
  <si>
    <t>20414294</t>
  </si>
  <si>
    <t>20414295</t>
  </si>
  <si>
    <t>BULRIS - Конторлен модул за управление на видеостена</t>
  </si>
  <si>
    <t>20414296</t>
  </si>
  <si>
    <t>BULRIS - Преносими компютри HP Elitebook 8540p</t>
  </si>
  <si>
    <t>20414297</t>
  </si>
  <si>
    <t>20414298</t>
  </si>
  <si>
    <t>20414299</t>
  </si>
  <si>
    <t>20414300</t>
  </si>
  <si>
    <t>BULRIS - Монитор: LCD  LG 47'' wide монитор (за видеостена)</t>
  </si>
  <si>
    <t>20414301</t>
  </si>
  <si>
    <t>20414302</t>
  </si>
  <si>
    <t>20414303</t>
  </si>
  <si>
    <t>20414304</t>
  </si>
  <si>
    <t>BULRIS - Работни станции HP Z400</t>
  </si>
  <si>
    <t>20414305</t>
  </si>
  <si>
    <t>20414306</t>
  </si>
  <si>
    <t>20414307</t>
  </si>
  <si>
    <t>20414308</t>
  </si>
  <si>
    <t>20414309</t>
  </si>
  <si>
    <t>20414310</t>
  </si>
  <si>
    <t>20414311</t>
  </si>
  <si>
    <t>20414312</t>
  </si>
  <si>
    <t>20414313</t>
  </si>
  <si>
    <t>20414314</t>
  </si>
  <si>
    <t>20414315</t>
  </si>
  <si>
    <t>BULRIS - Мултимедиен проектор - Optoma</t>
  </si>
  <si>
    <t>20414316</t>
  </si>
  <si>
    <t>BULRIS - Телефонна централа (VoIP шлюз)</t>
  </si>
  <si>
    <t>20414317</t>
  </si>
  <si>
    <t>20414318</t>
  </si>
  <si>
    <t>BULRIS - Оборудване GPS Time Server complete with  Power Supply Unit, Accessories and Instalaltion Materials</t>
  </si>
  <si>
    <t>20414319</t>
  </si>
  <si>
    <t>20414320</t>
  </si>
  <si>
    <t>20414321</t>
  </si>
  <si>
    <t>BULRIS - Other Equipment, Installation Materials etc.(Digiram Audio card)</t>
  </si>
  <si>
    <t>20414322</t>
  </si>
  <si>
    <t>20414323</t>
  </si>
  <si>
    <t>BULRIS - Принтер/скенер/копир формат А3 цветен -HP Color LaserJet CM6030 MFP</t>
  </si>
  <si>
    <t>20414324</t>
  </si>
  <si>
    <t>BULRIS - Централен SAN комутатор</t>
  </si>
  <si>
    <t>20414325</t>
  </si>
  <si>
    <t>20414326</t>
  </si>
  <si>
    <t>BULRIS - Аксесоари комплект</t>
  </si>
  <si>
    <t>20414327</t>
  </si>
  <si>
    <t>20414328</t>
  </si>
  <si>
    <t>20414329</t>
  </si>
  <si>
    <t>20414330</t>
  </si>
  <si>
    <t>20414331</t>
  </si>
  <si>
    <t>20414332</t>
  </si>
  <si>
    <t>20414333</t>
  </si>
  <si>
    <t>BULRIS - Сървър за Управление на Радиотелефонната подсистема (УКВ)</t>
  </si>
  <si>
    <t>20414334</t>
  </si>
  <si>
    <t>BULRIS - Хардуер за осигуряване на операторски работни места</t>
  </si>
  <si>
    <t>20414335</t>
  </si>
  <si>
    <t>20414336</t>
  </si>
  <si>
    <t>BULRIS - Централен сторидж</t>
  </si>
  <si>
    <t>20414337</t>
  </si>
  <si>
    <t>BULRIS - Оборудване Omnitronics DX-Altus VHF Management Modules</t>
  </si>
  <si>
    <t>20414338</t>
  </si>
  <si>
    <t>BULRIS - Централен блейд сървър (HP Blc7000)</t>
  </si>
  <si>
    <t>20414339</t>
  </si>
  <si>
    <t>BULRIS - Радиолокация- Радар (комплект)</t>
  </si>
  <si>
    <t>20414340</t>
  </si>
  <si>
    <t>20414341</t>
  </si>
  <si>
    <t>20414342</t>
  </si>
  <si>
    <t>РКТ-река Дунав - Оряхово ДППИ</t>
  </si>
  <si>
    <t>20414343</t>
  </si>
  <si>
    <t>20414344</t>
  </si>
  <si>
    <t>20414345</t>
  </si>
  <si>
    <t>20414346</t>
  </si>
  <si>
    <t>20414347</t>
  </si>
  <si>
    <t>20414348</t>
  </si>
  <si>
    <t>20414349</t>
  </si>
  <si>
    <t>20414350</t>
  </si>
  <si>
    <t>РКТ-река Дунав - Оряхово пристанище</t>
  </si>
  <si>
    <t>20414351</t>
  </si>
  <si>
    <t>РКТ-река Дунав - Резервиращ РИС Център Варна</t>
  </si>
  <si>
    <t>20414352</t>
  </si>
  <si>
    <t>20414353</t>
  </si>
  <si>
    <t>20414354</t>
  </si>
  <si>
    <t>20414355</t>
  </si>
  <si>
    <t>20414356</t>
  </si>
  <si>
    <t>20414357</t>
  </si>
  <si>
    <t>20414358</t>
  </si>
  <si>
    <t>20414359</t>
  </si>
  <si>
    <t>20414360</t>
  </si>
  <si>
    <t>20414361</t>
  </si>
  <si>
    <t>20414362</t>
  </si>
  <si>
    <t>20414363</t>
  </si>
  <si>
    <t>20414364</t>
  </si>
  <si>
    <t>20414365</t>
  </si>
  <si>
    <t>20414366</t>
  </si>
  <si>
    <t>20414367</t>
  </si>
  <si>
    <t>20414368</t>
  </si>
  <si>
    <t>20414369</t>
  </si>
  <si>
    <t>20414370</t>
  </si>
  <si>
    <t>20414371</t>
  </si>
  <si>
    <t>20414372</t>
  </si>
  <si>
    <t>20414373</t>
  </si>
  <si>
    <t>20414374</t>
  </si>
  <si>
    <t>20414375</t>
  </si>
  <si>
    <t>BULRIS - Портативен мултимедиен проектор (BenQ MP626)</t>
  </si>
  <si>
    <t>20414376</t>
  </si>
  <si>
    <t>20414377</t>
  </si>
  <si>
    <t>20414378</t>
  </si>
  <si>
    <t>20414379</t>
  </si>
  <si>
    <t>20414380</t>
  </si>
  <si>
    <t>20414381</t>
  </si>
  <si>
    <t>20414382</t>
  </si>
  <si>
    <t>20414383</t>
  </si>
  <si>
    <t>20414384</t>
  </si>
  <si>
    <t>BULRIS - Резервиращ SAN комутатор</t>
  </si>
  <si>
    <t>20414385</t>
  </si>
  <si>
    <t>20414386</t>
  </si>
  <si>
    <t>BULRIS - Резервиращ блейд сървър (HP Blc7000)</t>
  </si>
  <si>
    <t>20414387</t>
  </si>
  <si>
    <t>BULRIS - Резервиращ сторидж</t>
  </si>
  <si>
    <t>20414388</t>
  </si>
  <si>
    <t>BULRIS - Резервиращо архивиращо устройство</t>
  </si>
  <si>
    <t>20414389</t>
  </si>
  <si>
    <t>20414390</t>
  </si>
  <si>
    <t>20414391</t>
  </si>
  <si>
    <t>20414392</t>
  </si>
  <si>
    <t>BULRIS - Мониторинг приемник за Охранителна подсистема (IP приемник Paradox IPR512)</t>
  </si>
  <si>
    <t>20414393</t>
  </si>
  <si>
    <t>РКТ-река Дунав - Русе БРП</t>
  </si>
  <si>
    <t>20414394</t>
  </si>
  <si>
    <t>РКТ-река Дунав - Русе ИА ППД</t>
  </si>
  <si>
    <t>20414395</t>
  </si>
  <si>
    <t>РКТ-река Дунав - Русе ТВР</t>
  </si>
  <si>
    <t>20414396</t>
  </si>
  <si>
    <t>20414397</t>
  </si>
  <si>
    <t>20414398</t>
  </si>
  <si>
    <t>20414399</t>
  </si>
  <si>
    <t>РКТ-река Дунав - Свищов ГП</t>
  </si>
  <si>
    <t>20414400</t>
  </si>
  <si>
    <t>20414401</t>
  </si>
  <si>
    <t>20414402</t>
  </si>
  <si>
    <t>20414403</t>
  </si>
  <si>
    <t>20414404</t>
  </si>
  <si>
    <t>РКТ-река Дунав - Свищов порт</t>
  </si>
  <si>
    <t>20414405</t>
  </si>
  <si>
    <t>РКТ-река Дунав - Свищов ТВР</t>
  </si>
  <si>
    <t>20414406</t>
  </si>
  <si>
    <t>20414407</t>
  </si>
  <si>
    <t>20414408</t>
  </si>
  <si>
    <t>20414409</t>
  </si>
  <si>
    <t>РКТ-река Дунав - Силистра ГП</t>
  </si>
  <si>
    <t>20414410</t>
  </si>
  <si>
    <t>20414411</t>
  </si>
  <si>
    <t>20414412</t>
  </si>
  <si>
    <t>20414413</t>
  </si>
  <si>
    <t>РКТ-река Дунав - Силистра ТВР</t>
  </si>
  <si>
    <t>20414414</t>
  </si>
  <si>
    <t>20414415</t>
  </si>
  <si>
    <t>20414416</t>
  </si>
  <si>
    <t>20414417</t>
  </si>
  <si>
    <t>20414418</t>
  </si>
  <si>
    <t>РКТ-река Дунав - Сомовит ТВР</t>
  </si>
  <si>
    <t>20414419</t>
  </si>
  <si>
    <t>20414420</t>
  </si>
  <si>
    <t>20414421</t>
  </si>
  <si>
    <t>20414422</t>
  </si>
  <si>
    <t>20414423</t>
  </si>
  <si>
    <t>20414424</t>
  </si>
  <si>
    <t>РКТ-река Дунав - Тутракан пристанище</t>
  </si>
  <si>
    <t>20414425</t>
  </si>
  <si>
    <t>РКТ-река Дунав - Тутракан ТВР</t>
  </si>
  <si>
    <t>20414426</t>
  </si>
  <si>
    <t>20414427</t>
  </si>
  <si>
    <t>20414428</t>
  </si>
  <si>
    <t>20414429</t>
  </si>
  <si>
    <t>20414430</t>
  </si>
  <si>
    <t>РКТ-река Дунав - ФЛОРЕНТИН</t>
  </si>
  <si>
    <t>20414431</t>
  </si>
  <si>
    <t>20414432</t>
  </si>
  <si>
    <t>20414433</t>
  </si>
  <si>
    <t>20414434</t>
  </si>
  <si>
    <t>20414435</t>
  </si>
  <si>
    <t>VTMIS-3фаза   Разширител на комуникационни канали за монтаж в блейдшаси - Cisco B22HP Fabric Extender for BladeSystem c-Class</t>
  </si>
  <si>
    <t>20414436</t>
  </si>
  <si>
    <t>20414437</t>
  </si>
  <si>
    <t>VTMIS-3фаза   Сървър за виртуализация HP ProLiant BL460c G8 Server Blade</t>
  </si>
  <si>
    <t>20414438</t>
  </si>
  <si>
    <t>20414439</t>
  </si>
  <si>
    <t>20414440</t>
  </si>
  <si>
    <t>20414441</t>
  </si>
  <si>
    <t>20414442</t>
  </si>
  <si>
    <t>20414443</t>
  </si>
  <si>
    <t>20414444</t>
  </si>
  <si>
    <t>20414445</t>
  </si>
  <si>
    <t>VTMIS-3фаза DGPS референтна станция</t>
  </si>
  <si>
    <t>20414446</t>
  </si>
  <si>
    <t>VTMIS-3фаза ELMAN DCS-1097 NAVTEX приемник</t>
  </si>
  <si>
    <t>20414447</t>
  </si>
  <si>
    <t>20414448</t>
  </si>
  <si>
    <t>VTMIS-3фаза IP телефонен апарат</t>
  </si>
  <si>
    <t>20414449</t>
  </si>
  <si>
    <t>20414450</t>
  </si>
  <si>
    <t>20414451</t>
  </si>
  <si>
    <t>20414452</t>
  </si>
  <si>
    <t>20414453</t>
  </si>
  <si>
    <t>20414454</t>
  </si>
  <si>
    <t>20414455</t>
  </si>
  <si>
    <t>20414456</t>
  </si>
  <si>
    <t>20414457</t>
  </si>
  <si>
    <t>20414458</t>
  </si>
  <si>
    <t>20414459</t>
  </si>
  <si>
    <t>20414460</t>
  </si>
  <si>
    <t>20414461</t>
  </si>
  <si>
    <t>20414462</t>
  </si>
  <si>
    <t>20414463</t>
  </si>
  <si>
    <t>20414464</t>
  </si>
  <si>
    <t>20414465</t>
  </si>
  <si>
    <t>20414466</t>
  </si>
  <si>
    <t>20414467</t>
  </si>
  <si>
    <t>20414468</t>
  </si>
  <si>
    <t>20414469</t>
  </si>
  <si>
    <t>20414470</t>
  </si>
  <si>
    <t>20414471</t>
  </si>
  <si>
    <t>20414472</t>
  </si>
  <si>
    <t>VTMIS-3фаза Meinberg GPS Time Server комплектован със захранващ блок, принадлежности и инсталационни материали</t>
  </si>
  <si>
    <t>20414473</t>
  </si>
  <si>
    <t>20414474</t>
  </si>
  <si>
    <t>VTMIS-3фаза Omnitronics DX-Altus VHF модули за управление</t>
  </si>
  <si>
    <t>20414475</t>
  </si>
  <si>
    <t>VTMIS-3фаза Trasnas VTS клавиатура</t>
  </si>
  <si>
    <t>20414476</t>
  </si>
  <si>
    <t>20414477</t>
  </si>
  <si>
    <t>20414478</t>
  </si>
  <si>
    <t>20414479</t>
  </si>
  <si>
    <t>20414480</t>
  </si>
  <si>
    <t>20414481</t>
  </si>
  <si>
    <t>20414482</t>
  </si>
  <si>
    <t>20414483</t>
  </si>
  <si>
    <t>VTMIS-3фаза РАДИОЛОКАЦИОННА СТАНЦИЯ КОМПЛЕКТ</t>
  </si>
  <si>
    <t>РКТ-Черно море - Калиакра</t>
  </si>
  <si>
    <t>20414484</t>
  </si>
  <si>
    <t>VTMIS-3фаза УКВ РАДИОСТАНЦИЯ КОМПЛЕКТ</t>
  </si>
  <si>
    <t>20414485</t>
  </si>
  <si>
    <t>VTMIS-3фаза АИС БАЗОВА СТАНЦИЯ</t>
  </si>
  <si>
    <t>20414486</t>
  </si>
  <si>
    <t>VTMIS-3фаза КАМЕРА ЗА ВИДЕОНАБЛЮДЕНИЕ</t>
  </si>
  <si>
    <t>20414487</t>
  </si>
  <si>
    <t>VTMIS-3фаза МЕТЕОСТАНЦИЯ</t>
  </si>
  <si>
    <t>20414488</t>
  </si>
  <si>
    <t>20414489</t>
  </si>
  <si>
    <t>VTMIS-3фаза Комутатор тип 3 Cisco Catalyst</t>
  </si>
  <si>
    <t>20414490</t>
  </si>
  <si>
    <t>20414491</t>
  </si>
  <si>
    <t>VTMIS-3фаза Модулен маршрутизатор тип 2 Cisco</t>
  </si>
  <si>
    <t>20414492</t>
  </si>
  <si>
    <t>VTMIS-3фаза РАДИОРЕЛЕЙНА СТАНЦИЯ</t>
  </si>
  <si>
    <t>20414493</t>
  </si>
  <si>
    <t>VTMIS-3фаза GMDSS ОБОРУДВАНЕ</t>
  </si>
  <si>
    <t>20414494</t>
  </si>
  <si>
    <t>VTMIS-3фаза NAVTEX КОНТРОЛЕН ПРИЕМНИК</t>
  </si>
  <si>
    <t>20414495</t>
  </si>
  <si>
    <t>РКТ-Черно море - БАЛЧИК1</t>
  </si>
  <si>
    <t>20414496</t>
  </si>
  <si>
    <t>20414497</t>
  </si>
  <si>
    <t>20414498</t>
  </si>
  <si>
    <t>20414499</t>
  </si>
  <si>
    <t>20414500</t>
  </si>
  <si>
    <t>20414501</t>
  </si>
  <si>
    <t>VTMIS-3фаза VoIP шлюз, базиран на маршрутизатор Cisco 2911 UC Bundle</t>
  </si>
  <si>
    <t>20414502</t>
  </si>
  <si>
    <t>VTMIS-3фаза Радио-релейна линия</t>
  </si>
  <si>
    <t>20414503</t>
  </si>
  <si>
    <t>VTMIS-3фаза Радиопеленгаторна станция</t>
  </si>
  <si>
    <t>20414504</t>
  </si>
  <si>
    <t>20414505</t>
  </si>
  <si>
    <t>20414506</t>
  </si>
  <si>
    <t>20414507</t>
  </si>
  <si>
    <t>VTMIS-3фаза  Комутатор тип 3 Cisco Catalyst</t>
  </si>
  <si>
    <t>20414508</t>
  </si>
  <si>
    <t>20414509</t>
  </si>
  <si>
    <t>20414510</t>
  </si>
  <si>
    <t>20414511</t>
  </si>
  <si>
    <t>VTMIS-3фаза GMDSS A1</t>
  </si>
  <si>
    <t>20414512</t>
  </si>
  <si>
    <t>VTMIS-3фаза GMDSS A2</t>
  </si>
  <si>
    <t>20414513</t>
  </si>
  <si>
    <t>20414514</t>
  </si>
  <si>
    <t>РКТ-Черно море - КАМЕНАР</t>
  </si>
  <si>
    <t>20414515</t>
  </si>
  <si>
    <t>20414516</t>
  </si>
  <si>
    <t>20414517</t>
  </si>
  <si>
    <t>20414518</t>
  </si>
  <si>
    <t>VTMIS-3фаза  Модулен маршрутизатор тип 2 Cisco</t>
  </si>
  <si>
    <t>20414519</t>
  </si>
  <si>
    <t>VTMIS-3фаза Видеонаблюдение</t>
  </si>
  <si>
    <t>20414520</t>
  </si>
  <si>
    <t>20414521</t>
  </si>
  <si>
    <t>20414522</t>
  </si>
  <si>
    <t>20414523</t>
  </si>
  <si>
    <t>20414524</t>
  </si>
  <si>
    <t>20414525</t>
  </si>
  <si>
    <t>20414526</t>
  </si>
  <si>
    <t>VTMIS-3фаза Приложна работна станция</t>
  </si>
  <si>
    <t>20414527</t>
  </si>
  <si>
    <t>20414528</t>
  </si>
  <si>
    <t>20414529</t>
  </si>
  <si>
    <t>20414530</t>
  </si>
  <si>
    <t>20414531</t>
  </si>
  <si>
    <t>VTMIS-3фаза РС за управление, контрол и диагностика</t>
  </si>
  <si>
    <t>20414532</t>
  </si>
  <si>
    <t>20414533</t>
  </si>
  <si>
    <t>20414534</t>
  </si>
  <si>
    <t>20414535</t>
  </si>
  <si>
    <t>20414536</t>
  </si>
  <si>
    <t>VTMIS-3фаза Радиолокация</t>
  </si>
  <si>
    <t>20414537</t>
  </si>
  <si>
    <t>20414538</t>
  </si>
  <si>
    <t>20414539</t>
  </si>
  <si>
    <t>VTMIS-3фаза Офис оборудване за операторските работни места</t>
  </si>
  <si>
    <t>20414540</t>
  </si>
  <si>
    <t>20414541</t>
  </si>
  <si>
    <t>20414542</t>
  </si>
  <si>
    <t>20414543</t>
  </si>
  <si>
    <t>20414544</t>
  </si>
  <si>
    <t>РКТ-Черно море - МП2</t>
  </si>
  <si>
    <t>20414545</t>
  </si>
  <si>
    <t>20414546</t>
  </si>
  <si>
    <t>20414547</t>
  </si>
  <si>
    <t>20414548</t>
  </si>
  <si>
    <t>20414549</t>
  </si>
  <si>
    <t>20414550</t>
  </si>
  <si>
    <t>20414551</t>
  </si>
  <si>
    <t>20414552</t>
  </si>
  <si>
    <t>РКТ-Черно море - МП3</t>
  </si>
  <si>
    <t>20414553</t>
  </si>
  <si>
    <t>20414554</t>
  </si>
  <si>
    <t>20414555</t>
  </si>
  <si>
    <t>20414556</t>
  </si>
  <si>
    <t>20414557</t>
  </si>
  <si>
    <t>20414558</t>
  </si>
  <si>
    <t>20414559</t>
  </si>
  <si>
    <t>РКТ-Черно море - Белослав2</t>
  </si>
  <si>
    <t>20414560</t>
  </si>
  <si>
    <t>20414561</t>
  </si>
  <si>
    <t>20414562</t>
  </si>
  <si>
    <t>20414563</t>
  </si>
  <si>
    <t>20414564</t>
  </si>
  <si>
    <t>20414565</t>
  </si>
  <si>
    <t>20414566</t>
  </si>
  <si>
    <t>20414567</t>
  </si>
  <si>
    <t>20414568</t>
  </si>
  <si>
    <t>VTMIS-3фаза NAVTEX КОНТРОЛЕН ПРИЕМНИК И ПРЕДАВАТЕЛ КОМПЛЕКТ</t>
  </si>
  <si>
    <t>20414569</t>
  </si>
  <si>
    <t>20414570</t>
  </si>
  <si>
    <t>20414571</t>
  </si>
  <si>
    <t>20414572</t>
  </si>
  <si>
    <t>20414573</t>
  </si>
  <si>
    <t>20414574</t>
  </si>
  <si>
    <t>20414575</t>
  </si>
  <si>
    <t>20414576</t>
  </si>
  <si>
    <t>VTMIS-3фаза ELMAN RTV-2095 като УКВ AM приемник на 121,5 MHz</t>
  </si>
  <si>
    <t>20414577</t>
  </si>
  <si>
    <t>20414578</t>
  </si>
  <si>
    <t>20414579</t>
  </si>
  <si>
    <t>20414580</t>
  </si>
  <si>
    <t>20414581</t>
  </si>
  <si>
    <t>20414582</t>
  </si>
  <si>
    <t>20414583</t>
  </si>
  <si>
    <t>РКТ-Черно море - Емине</t>
  </si>
  <si>
    <t>20414584</t>
  </si>
  <si>
    <t>20414585</t>
  </si>
  <si>
    <t>20414586</t>
  </si>
  <si>
    <t>20414587</t>
  </si>
  <si>
    <t>20414588</t>
  </si>
  <si>
    <t>20414589</t>
  </si>
  <si>
    <t>20414590</t>
  </si>
  <si>
    <t>20414591</t>
  </si>
  <si>
    <t>20414592</t>
  </si>
  <si>
    <t>20414593</t>
  </si>
  <si>
    <t>20414594</t>
  </si>
  <si>
    <t>20414595</t>
  </si>
  <si>
    <t>20414596</t>
  </si>
  <si>
    <t>20414597</t>
  </si>
  <si>
    <t>20414598</t>
  </si>
  <si>
    <t>20414599</t>
  </si>
  <si>
    <t>20414600</t>
  </si>
  <si>
    <t>РКТ-Черно море - Росенец</t>
  </si>
  <si>
    <t>20414601</t>
  </si>
  <si>
    <t>20414602</t>
  </si>
  <si>
    <t>Външен водопровод</t>
  </si>
  <si>
    <t>РКТ-Черно море-ТП</t>
  </si>
  <si>
    <t>РКТ-Черно море-РПЦ Кичево</t>
  </si>
  <si>
    <t>20590050</t>
  </si>
  <si>
    <t>Моторен катер "Тангра 2"</t>
  </si>
  <si>
    <t>204916541</t>
  </si>
  <si>
    <t>Отбивачки - дървени  15 к.м. 166/167  /рехаб./</t>
  </si>
  <si>
    <t>204916531</t>
  </si>
  <si>
    <t>Отбивачки - дървени   15к.м.165/166 дясна  /рехаб./</t>
  </si>
  <si>
    <t>204916521</t>
  </si>
  <si>
    <t>Отбивачки - дървени   15 к.м. 165/166 лява  /рехаб./</t>
  </si>
  <si>
    <t>204916551</t>
  </si>
  <si>
    <t>Отбивачки - дървени  15 к.м. 167/168 лява  /рехаб./</t>
  </si>
  <si>
    <t>204916501</t>
  </si>
  <si>
    <t>Отбивачки - дървени  4 к.м. 65/66 лява /рехаб./</t>
  </si>
  <si>
    <t>204916471</t>
  </si>
  <si>
    <t>Отбивачки - дървени  4 к.м. 61/62 дясна /рехаб./</t>
  </si>
  <si>
    <t>204916461</t>
  </si>
  <si>
    <t>Отбивачки - дървени  3 к.м. 57/58 дясна /рехаб./</t>
  </si>
  <si>
    <t>204916401</t>
  </si>
  <si>
    <t>Отбивачки - дървени  3к.м. 54/55 лява /рехаб./</t>
  </si>
  <si>
    <t>204916411</t>
  </si>
  <si>
    <t>Отбивачки - дървени  3 к.м. 54/55 дясна /рехаб./</t>
  </si>
  <si>
    <t>204916441</t>
  </si>
  <si>
    <t>Отбивачки - дървени  3 к.м. 56/57 лява /рехаб./</t>
  </si>
  <si>
    <t>204916431</t>
  </si>
  <si>
    <t>Отбивачки - дървени  3 к.м. 55/56 дясна /рехаб./</t>
  </si>
  <si>
    <t>204916421</t>
  </si>
  <si>
    <t>Отбивачки - дървени  3 к.м. 55/56 лява /рехаб./</t>
  </si>
  <si>
    <t>РКТ-Черно море - РК Бургас</t>
  </si>
  <si>
    <t>DGPS, Tracking Jet GPS аапаратура</t>
  </si>
  <si>
    <t>РКТ-Черно море-РПЦ Китка</t>
  </si>
  <si>
    <t>ГАРАЖНА КЛЕТКА - 6,5/3,2/2,2</t>
  </si>
  <si>
    <t>РКТ-река Дунав - Русе ГП</t>
  </si>
  <si>
    <t>20414900</t>
  </si>
  <si>
    <t>Мобилен телефон SAMSUNG GALAXY S6</t>
  </si>
  <si>
    <t>10.02.2016</t>
  </si>
  <si>
    <t>01.03.2016</t>
  </si>
  <si>
    <t>20600477</t>
  </si>
  <si>
    <t>Офис обзавеждане (диван и два фотьойла)</t>
  </si>
  <si>
    <t>20600478</t>
  </si>
  <si>
    <t>Климатик</t>
  </si>
  <si>
    <t>22.02.2016</t>
  </si>
  <si>
    <t>20414899</t>
  </si>
  <si>
    <t>Мултифункционален  XEROX WC7225 PCL6</t>
  </si>
  <si>
    <t>03.02.2016</t>
  </si>
  <si>
    <t>20499309</t>
  </si>
  <si>
    <t>Товаро-пътнически асансъор на административна сграда</t>
  </si>
  <si>
    <t>08.04.2016</t>
  </si>
  <si>
    <t>2049-5-3</t>
  </si>
  <si>
    <t>20600479</t>
  </si>
  <si>
    <t>Косачка Хускварна LC 153 S</t>
  </si>
  <si>
    <t>28.03.2016</t>
  </si>
  <si>
    <t>203200022</t>
  </si>
  <si>
    <t>Едноетажна сграда ул. "Шипченски проход" /рехаб./</t>
  </si>
  <si>
    <t>19.07.2016</t>
  </si>
  <si>
    <t>20414901</t>
  </si>
  <si>
    <t>Сървър HP DL180 G9 за система Single Window</t>
  </si>
  <si>
    <t>07.04.2016</t>
  </si>
  <si>
    <t>20414902</t>
  </si>
  <si>
    <t>21.04.2016</t>
  </si>
  <si>
    <t>20392047</t>
  </si>
  <si>
    <t>BULRIS - сграда РИС Оряхово</t>
  </si>
  <si>
    <t>30.06.2016</t>
  </si>
  <si>
    <t>2039-5</t>
  </si>
  <si>
    <t>20392046</t>
  </si>
  <si>
    <t>Хале работилница</t>
  </si>
  <si>
    <t>04.04.2016</t>
  </si>
  <si>
    <t>20499300</t>
  </si>
  <si>
    <t>20499301</t>
  </si>
  <si>
    <t>Дизелов двигател КИВОТА 18 к.с с редуктор Baysan BN15</t>
  </si>
  <si>
    <t>20392045</t>
  </si>
  <si>
    <t>Хале Яхт клуб II</t>
  </si>
  <si>
    <t>20600476</t>
  </si>
  <si>
    <t>Желязна решетъчна врата</t>
  </si>
  <si>
    <t>14.01.2016</t>
  </si>
  <si>
    <t>Гаражза леки коли</t>
  </si>
  <si>
    <t>20499210</t>
  </si>
  <si>
    <t>BULRIS - Стоманен стълб 11м</t>
  </si>
  <si>
    <t>3.7                    Злоумишлени действия на трети лица;</t>
  </si>
  <si>
    <t>3.8                    Ерозия, извършване на ремонтни, строителни и изкопни работи;</t>
  </si>
  <si>
    <t>3.9                  Корозия, фабричен или скрит дефект, механични смущения, употреба на неподходящи материали, лошо изпълнение, технологичен брак, проектантска грешка, амортизация, износване на части,</t>
  </si>
  <si>
    <t xml:space="preserve">Допълнителни рискове:                                                                                                                                                                                                                                              - Увреждане на имущество, собственост на трети лица, за което Застрахованият носи отговорност или използва по силата на договор и/ или друго правно основание;
- Притежаването и използването на моторни превозни средства и плавателни съдове;
- Товарене и разтоварване на превозни средства;
- Притежаване, опериране или използване на ЖП линия.
</t>
  </si>
  <si>
    <t>Месечна брутна работна заплата на едно лице  1 480 лв.</t>
  </si>
  <si>
    <t>Временна неработоспособност вследствие на трудова злополука :</t>
  </si>
  <si>
    <t>1. Дължимото застрахователно обезщетение или сума се заплаща в срок, не по-дълъг от определения в Наредбата за задължителното застраховане на работниците и служителите за риска "трудова злополука".</t>
  </si>
  <si>
    <r>
      <t xml:space="preserve">година на строеж 1977; общи размери: дължина 58.55м; ширина 12.64м; газене 5.03 водоизместване БРТ1164                                </t>
    </r>
    <r>
      <rPr>
        <b/>
        <sz val="11"/>
        <rFont val="Calibri"/>
        <family val="2"/>
      </rPr>
      <t>Вкл. и оборудване:'</t>
    </r>
    <r>
      <rPr>
        <sz val="11"/>
        <rFont val="Calibri"/>
        <family val="2"/>
      </rPr>
      <t xml:space="preserve">Потопяема помпа и резервни части, Потопяема помпа и резервни части, Жирокомпас Вега,'Уредба за контрол на замърсеност, 'Навтекс, 'EPIRB Трон, 'Извънбордов двигател Меркюри 40 КС, 'Помпа хидрофорна,  'Корабна земна станция - INMARSAT "C"GMDSS, 'Незав.рез.източник на ел.захранванв.GMDSS, Корабна аптека,  'Въже полипропилен 100мм, 'Буксирно въже 100мм, 'УКВ радиоинсталация к-т 2 бр. GMDSS, 'УКВ радиостанция на възд.подв.сл.GMDSS, 'Портативна УКВ радиостанция GMDSS, 'Портативна УКВ радиостанция GMDSS, 'СВ/КВ Радиостанция GMDSS, 'Телексна система, 'Радар, 'Антена за GMDSS апаратура ТТ-3005М, 'Барограф, 'CO2 система, Базов комплект AIS, 'Жиро конвертор Samsung </t>
    </r>
  </si>
  <si>
    <r>
      <t xml:space="preserve">година на строеж 1990; общи размери: дължина 28.00м; ширина 8.20м; газене 4.00 водоизместване БРТ220                                 </t>
    </r>
    <r>
      <rPr>
        <b/>
        <u val="single"/>
        <sz val="11"/>
        <rFont val="Calibri"/>
        <family val="2"/>
      </rPr>
      <t>Вкл. и оборудване:</t>
    </r>
    <r>
      <rPr>
        <sz val="11"/>
        <rFont val="Calibri"/>
        <family val="2"/>
      </rPr>
      <t xml:space="preserve"> УКВ радиоинсталация к-т 2 бр. GMDSS; GHZ Радарен транспордер SART GMDSS;  GPS приемник GMDSS; NAVTEX приемник GMDSS;  Сателитен EPIRB 406 MHZ, 121,5  MHZ GMDSS, УКВ радиостанция на възд.подв.служба GMDSS,  Портативна УКВ радиостанция GMDSS,  Портативна УКВ радиостанция GMDSS,   Импулсно зарядно у-во PS 27V 25V,  Защитен костюм Изотемп 2000, Защитен костюм Изотемп 2000, Прожектор-корабно изпълнение, СВ/КВ радиоинсталация GMDSS, Кораб.земна станция INMARSAT "C"GMDSS, 'Незав.рез.източник на ел.захранване GMDSS, Комплект Алдис със презареждаща помпа.</t>
    </r>
  </si>
  <si>
    <r>
      <t xml:space="preserve">година на строеж 1989; общи размери: дължина 14.75м; ширина 4,60м; височина на борда - 1м, бруто тонаж - 15т., газене 0,705 </t>
    </r>
    <r>
      <rPr>
        <b/>
        <u val="single"/>
        <sz val="10"/>
        <rFont val="Arial"/>
        <family val="2"/>
      </rPr>
      <t>Вкл. и оборудване:</t>
    </r>
    <r>
      <rPr>
        <u val="single"/>
        <sz val="10"/>
        <rFont val="Arial"/>
        <family val="2"/>
      </rPr>
      <t xml:space="preserve">  Оборудване на м/к Тангра (радар+УКВ+нафтекс)</t>
    </r>
  </si>
  <si>
    <t>Заплащане на застрахователна премия - за всяка календарна година</t>
  </si>
  <si>
    <t>Размерът на застрахователното обезщетение се определя на база възстановителна стойност на съответния актив, определима съгласно чл. 400, ал. 2 от Кодекса за застраховане и без прилагане на клауза „подзастраховане“, с включени всички разходи в т.ч. за извънреден труд и доставки, както и всякакви допълнителни разходи.</t>
  </si>
  <si>
    <t>Размерът на застрахователното обезщетение се определя на база възстановителна стойност на съответния актив, определима съгласно чл. 400, ал. 2 от Кодекса за застраховане и без прилагане на клауза „подзастраховане“, с включени всички разходи в т.ч. за извънреден труд и доставки, както и всякакви допълнителни разходи.
Застрахователното обезщетение се изплаща без да се доказва на застрахователя, дали се изгражда или подменя увреденото при застрахователното събитие имущество до вида, в който е било преди събитието.</t>
  </si>
  <si>
    <r>
      <t>Персонал –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343  бр. работници и служители</t>
    </r>
  </si>
  <si>
    <t>Хале за ремонт на талиги</t>
  </si>
  <si>
    <t xml:space="preserve"> 2039-1-5</t>
  </si>
  <si>
    <t>Хале за смяна на талиги</t>
  </si>
  <si>
    <t>Сграда тягови лебедки</t>
  </si>
  <si>
    <t>Трафопост №5</t>
  </si>
  <si>
    <t>2032-2-1</t>
  </si>
  <si>
    <t>01.10.2013</t>
  </si>
  <si>
    <t>20320090</t>
  </si>
  <si>
    <t>Нов пътнически терминал / Морска гара /</t>
  </si>
  <si>
    <t>20390299</t>
  </si>
  <si>
    <t>Магазия #1</t>
  </si>
  <si>
    <t>20390302</t>
  </si>
  <si>
    <t>Склад за ГСМ</t>
  </si>
  <si>
    <t>20491239</t>
  </si>
  <si>
    <t>Подкранов път кировец 1км.</t>
  </si>
  <si>
    <t>20491240</t>
  </si>
  <si>
    <t>Подкранов път кировец 2км.</t>
  </si>
  <si>
    <t>20491259</t>
  </si>
  <si>
    <t>Водопровод 1м-я</t>
  </si>
  <si>
    <t>20491269</t>
  </si>
  <si>
    <t>Път от 2 м-я до 1 м-я</t>
  </si>
  <si>
    <t>20491272</t>
  </si>
  <si>
    <t>Асфалтова складова площадка зад 1к.м.</t>
  </si>
  <si>
    <t>20491274</t>
  </si>
  <si>
    <t>Настилка от асфалт бетон 1 и 2 к.м.</t>
  </si>
  <si>
    <t>20491275</t>
  </si>
  <si>
    <t>Складови площи 1-ви район /1 и 2 к.м.</t>
  </si>
  <si>
    <t>20491276</t>
  </si>
  <si>
    <t>Път от паваж наст. м/у коловози от 3 до 4 к.м.</t>
  </si>
  <si>
    <t>20491282</t>
  </si>
  <si>
    <t>Складова площ на 1 корабно мяс</t>
  </si>
  <si>
    <t>20491292</t>
  </si>
  <si>
    <t>Ж.п.коловози №№41,42,51,52, и 43 (293м)</t>
  </si>
  <si>
    <t>20491315</t>
  </si>
  <si>
    <t>Ж.п. стрелки тип 49 прости №149</t>
  </si>
  <si>
    <t>20491316</t>
  </si>
  <si>
    <t>Ж.п. стрелки тип 49 прости №153</t>
  </si>
  <si>
    <t>20491317</t>
  </si>
  <si>
    <t>Ж.п. стрелки тип 49 прости №154</t>
  </si>
  <si>
    <t>20491318</t>
  </si>
  <si>
    <t>Ж.п. стрелки тип 49 прости №155</t>
  </si>
  <si>
    <t>20491319</t>
  </si>
  <si>
    <t>Ж.п. стрелки тип 49 прости №156</t>
  </si>
  <si>
    <t>20491353</t>
  </si>
  <si>
    <t>Ж.Р-стълбове №№1,2,3,4,6</t>
  </si>
  <si>
    <t>20491434</t>
  </si>
  <si>
    <t>1 и 2 корабно място</t>
  </si>
  <si>
    <t>20499341</t>
  </si>
  <si>
    <t>Асансьор №1  /36.88% за  ДППИ/</t>
  </si>
  <si>
    <t>29.09.2016</t>
  </si>
  <si>
    <t>20499342</t>
  </si>
  <si>
    <t>Асансьор №2 /36.88% за  ДППИ/</t>
  </si>
  <si>
    <t>20600516</t>
  </si>
  <si>
    <t>Фотоапарат NIKON с чанта и SD card</t>
  </si>
  <si>
    <t>07.09.2016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</si>
</sst>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_-* #,##0.0\ _л_в_-;\-* #,##0.0\ _л_в_-;_-* &quot;-&quot;??\ _л_в_-;_-@_-"/>
    <numFmt numFmtId="185" formatCode="_-* #,##0\ _л_в_-;\-* #,##0\ _л_в_-;_-* &quot;-&quot;??\ _л_в_-;_-@_-"/>
    <numFmt numFmtId="186" formatCode="_-* #,##0.000\ _л_в_-;\-* #,##0.000\ _л_в_-;_-* &quot;-&quot;??\ _л_в_-;_-@_-"/>
    <numFmt numFmtId="187" formatCode="_(* #,##0_);_(* \(#,##0\);_(* &quot;-&quot;??_);_(@_)"/>
    <numFmt numFmtId="188" formatCode="#,##0.0"/>
    <numFmt numFmtId="189" formatCode="0.0"/>
    <numFmt numFmtId="190" formatCode="0.000"/>
    <numFmt numFmtId="191" formatCode="#,##0_ ;\-#,##0\ "/>
    <numFmt numFmtId="192" formatCode="_-* #,##0\ _л_в_._-;\-* #,##0\ _л_в_._-;_-* &quot;-&quot;??\ _л_в_.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Alignment="1">
      <alignment/>
    </xf>
    <xf numFmtId="179" fontId="4" fillId="0" borderId="0" xfId="42" applyFont="1" applyFill="1" applyAlignment="1">
      <alignment/>
    </xf>
    <xf numFmtId="0" fontId="5" fillId="0" borderId="0" xfId="0" applyFont="1" applyAlignment="1">
      <alignment/>
    </xf>
    <xf numFmtId="179" fontId="6" fillId="0" borderId="10" xfId="42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179" fontId="10" fillId="0" borderId="11" xfId="42" applyFont="1" applyFill="1" applyBorder="1" applyAlignment="1">
      <alignment horizontal="center" wrapText="1"/>
    </xf>
    <xf numFmtId="179" fontId="11" fillId="0" borderId="11" xfId="42" applyFont="1" applyFill="1" applyBorder="1" applyAlignment="1">
      <alignment horizontal="center" wrapText="1"/>
    </xf>
    <xf numFmtId="0" fontId="7" fillId="0" borderId="11" xfId="57" applyFont="1" applyFill="1" applyBorder="1" applyAlignment="1">
      <alignment horizontal="center" vertical="top" wrapText="1"/>
      <protection/>
    </xf>
    <xf numFmtId="0" fontId="7" fillId="0" borderId="11" xfId="57" applyFont="1" applyFill="1" applyBorder="1" applyAlignment="1">
      <alignment vertical="top" wrapText="1"/>
      <protection/>
    </xf>
    <xf numFmtId="49" fontId="7" fillId="0" borderId="11" xfId="57" applyNumberFormat="1" applyFont="1" applyFill="1" applyBorder="1" applyAlignment="1">
      <alignment horizontal="center" vertical="top" wrapText="1"/>
      <protection/>
    </xf>
    <xf numFmtId="0" fontId="7" fillId="0" borderId="12" xfId="57" applyFont="1" applyFill="1" applyBorder="1">
      <alignment/>
      <protection/>
    </xf>
    <xf numFmtId="0" fontId="7" fillId="0" borderId="12" xfId="57" applyFont="1" applyFill="1" applyBorder="1" applyAlignment="1">
      <alignment vertical="top" wrapText="1"/>
      <protection/>
    </xf>
    <xf numFmtId="179" fontId="6" fillId="0" borderId="0" xfId="42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7" fillId="0" borderId="11" xfId="57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179" fontId="7" fillId="0" borderId="0" xfId="42" applyFont="1" applyFill="1" applyAlignment="1">
      <alignment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192" fontId="5" fillId="0" borderId="11" xfId="42" applyNumberFormat="1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92" fontId="7" fillId="0" borderId="11" xfId="42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79" fontId="5" fillId="0" borderId="11" xfId="42" applyFont="1" applyFill="1" applyBorder="1" applyAlignment="1">
      <alignment/>
    </xf>
    <xf numFmtId="192" fontId="5" fillId="0" borderId="11" xfId="42" applyNumberFormat="1" applyFont="1" applyBorder="1" applyAlignment="1">
      <alignment wrapText="1"/>
    </xf>
    <xf numFmtId="192" fontId="5" fillId="4" borderId="11" xfId="42" applyNumberFormat="1" applyFont="1" applyFill="1" applyBorder="1" applyAlignment="1">
      <alignment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79" fontId="7" fillId="0" borderId="0" xfId="42" applyFont="1" applyAlignment="1">
      <alignment/>
    </xf>
    <xf numFmtId="179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quotePrefix="1">
      <alignment/>
    </xf>
    <xf numFmtId="179" fontId="7" fillId="0" borderId="0" xfId="42" applyFont="1" applyAlignment="1">
      <alignment/>
    </xf>
    <xf numFmtId="0" fontId="5" fillId="0" borderId="0" xfId="0" applyFont="1" applyAlignment="1">
      <alignment/>
    </xf>
    <xf numFmtId="179" fontId="10" fillId="0" borderId="11" xfId="42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 quotePrefix="1">
      <alignment/>
    </xf>
    <xf numFmtId="179" fontId="7" fillId="0" borderId="11" xfId="42" applyFont="1" applyBorder="1" applyAlignment="1">
      <alignment/>
    </xf>
    <xf numFmtId="179" fontId="5" fillId="0" borderId="0" xfId="42" applyFont="1" applyAlignment="1">
      <alignment/>
    </xf>
    <xf numFmtId="185" fontId="7" fillId="0" borderId="0" xfId="42" applyNumberFormat="1" applyFont="1" applyFill="1" applyAlignment="1">
      <alignment horizontal="center" vertical="center"/>
    </xf>
    <xf numFmtId="185" fontId="5" fillId="0" borderId="11" xfId="42" applyNumberFormat="1" applyFont="1" applyFill="1" applyBorder="1" applyAlignment="1">
      <alignment horizontal="center" vertical="center" wrapText="1"/>
    </xf>
    <xf numFmtId="185" fontId="7" fillId="0" borderId="11" xfId="42" applyNumberFormat="1" applyFont="1" applyFill="1" applyBorder="1" applyAlignment="1">
      <alignment horizontal="center" vertical="center"/>
    </xf>
    <xf numFmtId="185" fontId="8" fillId="0" borderId="11" xfId="42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5" fontId="7" fillId="0" borderId="11" xfId="4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7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 quotePrefix="1">
      <alignment/>
    </xf>
    <xf numFmtId="0" fontId="7" fillId="0" borderId="11" xfId="0" applyFont="1" applyFill="1" applyBorder="1" applyAlignment="1">
      <alignment/>
    </xf>
    <xf numFmtId="179" fontId="5" fillId="0" borderId="0" xfId="42" applyFont="1" applyFill="1" applyAlignment="1">
      <alignment/>
    </xf>
    <xf numFmtId="0" fontId="7" fillId="0" borderId="0" xfId="0" applyFont="1" applyFill="1" applyAlignment="1">
      <alignment wrapText="1"/>
    </xf>
    <xf numFmtId="179" fontId="5" fillId="0" borderId="11" xfId="42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179" fontId="7" fillId="0" borderId="11" xfId="42" applyFont="1" applyFill="1" applyBorder="1" applyAlignment="1" quotePrefix="1">
      <alignment/>
    </xf>
    <xf numFmtId="0" fontId="7" fillId="0" borderId="11" xfId="0" applyFont="1" applyFill="1" applyBorder="1" applyAlignment="1">
      <alignment wrapText="1"/>
    </xf>
    <xf numFmtId="187" fontId="7" fillId="0" borderId="0" xfId="0" applyNumberFormat="1" applyFont="1" applyFill="1" applyAlignment="1">
      <alignment/>
    </xf>
    <xf numFmtId="179" fontId="7" fillId="0" borderId="11" xfId="42" applyFont="1" applyFill="1" applyBorder="1" applyAlignment="1" quotePrefix="1">
      <alignment horizontal="center" vertical="center"/>
    </xf>
    <xf numFmtId="185" fontId="7" fillId="0" borderId="0" xfId="42" applyNumberFormat="1" applyFont="1" applyFill="1" applyBorder="1" applyAlignment="1">
      <alignment horizontal="right"/>
    </xf>
    <xf numFmtId="179" fontId="7" fillId="0" borderId="0" xfId="42" applyFont="1" applyFill="1" applyBorder="1" applyAlignment="1" quotePrefix="1">
      <alignment horizontal="right"/>
    </xf>
    <xf numFmtId="0" fontId="5" fillId="33" borderId="11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7" fillId="0" borderId="0" xfId="42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11" xfId="0" applyFont="1" applyFill="1" applyBorder="1" applyAlignment="1" quotePrefix="1">
      <alignment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179" fontId="5" fillId="0" borderId="0" xfId="42" applyFont="1" applyFill="1" applyAlignment="1">
      <alignment/>
    </xf>
    <xf numFmtId="0" fontId="7" fillId="0" borderId="11" xfId="0" applyFont="1" applyFill="1" applyBorder="1" applyAlignment="1" quotePrefix="1">
      <alignment/>
    </xf>
    <xf numFmtId="179" fontId="7" fillId="0" borderId="11" xfId="42" applyFont="1" applyFill="1" applyBorder="1" applyAlignment="1">
      <alignment/>
    </xf>
    <xf numFmtId="0" fontId="7" fillId="0" borderId="0" xfId="0" applyFont="1" applyFill="1" applyAlignment="1" quotePrefix="1">
      <alignment/>
    </xf>
    <xf numFmtId="179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179" fontId="7" fillId="0" borderId="0" xfId="42" applyFont="1" applyFill="1" applyBorder="1" applyAlignment="1">
      <alignment/>
    </xf>
    <xf numFmtId="0" fontId="7" fillId="0" borderId="0" xfId="0" applyNumberFormat="1" applyFont="1" applyFill="1" applyBorder="1" applyAlignment="1" quotePrefix="1">
      <alignment horizontal="left" vertical="top"/>
    </xf>
    <xf numFmtId="0" fontId="7" fillId="0" borderId="0" xfId="0" applyFont="1" applyFill="1" applyBorder="1" applyAlignment="1" quotePrefix="1">
      <alignment/>
    </xf>
    <xf numFmtId="0" fontId="5" fillId="0" borderId="11" xfId="0" applyFont="1" applyFill="1" applyBorder="1" applyAlignment="1" quotePrefix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11" xfId="0" applyFont="1" applyFill="1" applyBorder="1" applyAlignment="1" quotePrefix="1">
      <alignment horizontal="left"/>
    </xf>
    <xf numFmtId="0" fontId="7" fillId="0" borderId="11" xfId="0" applyFont="1" applyFill="1" applyBorder="1" applyAlignment="1">
      <alignment vertical="center"/>
    </xf>
    <xf numFmtId="14" fontId="7" fillId="0" borderId="11" xfId="0" applyNumberFormat="1" applyFont="1" applyFill="1" applyBorder="1" applyAlignment="1" quotePrefix="1">
      <alignment horizontal="left"/>
    </xf>
    <xf numFmtId="179" fontId="5" fillId="0" borderId="0" xfId="42" applyFont="1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Alignment="1">
      <alignment/>
    </xf>
    <xf numFmtId="179" fontId="5" fillId="0" borderId="11" xfId="42" applyFont="1" applyFill="1" applyBorder="1" applyAlignment="1" quotePrefix="1">
      <alignment wrapText="1"/>
    </xf>
    <xf numFmtId="3" fontId="7" fillId="0" borderId="0" xfId="0" applyNumberFormat="1" applyFont="1" applyFill="1" applyAlignment="1">
      <alignment horizontal="right"/>
    </xf>
    <xf numFmtId="2" fontId="7" fillId="0" borderId="11" xfId="0" applyNumberFormat="1" applyFont="1" applyFill="1" applyBorder="1" applyAlignment="1" quotePrefix="1">
      <alignment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42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179" fontId="7" fillId="0" borderId="11" xfId="42" applyFont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187" fontId="7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 quotePrefix="1">
      <alignment/>
    </xf>
    <xf numFmtId="179" fontId="7" fillId="0" borderId="0" xfId="42" applyFont="1" applyBorder="1" applyAlignment="1" quotePrefix="1">
      <alignment horizontal="right"/>
    </xf>
    <xf numFmtId="0" fontId="7" fillId="0" borderId="0" xfId="0" applyFont="1" applyFill="1" applyBorder="1" applyAlignment="1">
      <alignment wrapText="1"/>
    </xf>
    <xf numFmtId="0" fontId="7" fillId="0" borderId="11" xfId="0" applyFont="1" applyFill="1" applyBorder="1" applyAlignment="1" quotePrefix="1">
      <alignment wrapText="1"/>
    </xf>
    <xf numFmtId="179" fontId="7" fillId="34" borderId="11" xfId="42" applyFont="1" applyFill="1" applyBorder="1" applyAlignment="1">
      <alignment/>
    </xf>
    <xf numFmtId="0" fontId="5" fillId="0" borderId="11" xfId="0" applyFont="1" applyFill="1" applyBorder="1" applyAlignment="1" quotePrefix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1" xfId="0" applyBorder="1" applyAlignment="1" quotePrefix="1">
      <alignment/>
    </xf>
    <xf numFmtId="179" fontId="0" fillId="0" borderId="11" xfId="42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3" fillId="0" borderId="0" xfId="0" applyFont="1" applyFill="1" applyAlignment="1">
      <alignment/>
    </xf>
    <xf numFmtId="187" fontId="13" fillId="0" borderId="0" xfId="0" applyNumberFormat="1" applyFont="1" applyFill="1" applyAlignment="1">
      <alignment/>
    </xf>
    <xf numFmtId="179" fontId="0" fillId="0" borderId="11" xfId="42" applyFont="1" applyFill="1" applyBorder="1" applyAlignment="1">
      <alignment/>
    </xf>
    <xf numFmtId="179" fontId="0" fillId="0" borderId="11" xfId="42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/>
    </xf>
    <xf numFmtId="179" fontId="7" fillId="0" borderId="11" xfId="42" applyFont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85" fontId="5" fillId="0" borderId="11" xfId="4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32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textRotation="45" wrapText="1"/>
    </xf>
    <xf numFmtId="0" fontId="7" fillId="0" borderId="11" xfId="0" applyFont="1" applyBorder="1" applyAlignment="1">
      <alignment textRotation="45"/>
    </xf>
    <xf numFmtId="192" fontId="5" fillId="0" borderId="11" xfId="42" applyNumberFormat="1" applyFont="1" applyBorder="1" applyAlignment="1">
      <alignment horizont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30" sqref="B30"/>
    </sheetView>
  </sheetViews>
  <sheetFormatPr defaultColWidth="9.140625" defaultRowHeight="32.25" customHeight="1"/>
  <cols>
    <col min="1" max="1" width="42.421875" style="70" customWidth="1"/>
    <col min="2" max="2" width="21.140625" style="61" customWidth="1"/>
    <col min="3" max="3" width="26.8515625" style="61" customWidth="1"/>
    <col min="4" max="4" width="9.140625" style="25" customWidth="1"/>
    <col min="5" max="6" width="20.140625" style="25" bestFit="1" customWidth="1"/>
    <col min="7" max="16384" width="9.140625" style="25" customWidth="1"/>
  </cols>
  <sheetData>
    <row r="1" ht="32.25" customHeight="1">
      <c r="A1" s="69" t="s">
        <v>1366</v>
      </c>
    </row>
    <row r="4" spans="1:3" ht="20.25" customHeight="1">
      <c r="A4" s="147" t="s">
        <v>2037</v>
      </c>
      <c r="B4" s="148" t="s">
        <v>1365</v>
      </c>
      <c r="C4" s="62"/>
    </row>
    <row r="5" spans="1:3" ht="15">
      <c r="A5" s="147"/>
      <c r="B5" s="148"/>
      <c r="C5" s="62" t="s">
        <v>1371</v>
      </c>
    </row>
    <row r="6" spans="1:3" ht="15">
      <c r="A6" s="147"/>
      <c r="B6" s="148"/>
      <c r="C6" s="62"/>
    </row>
    <row r="7" spans="1:3" ht="32.25" customHeight="1">
      <c r="A7" s="71" t="s">
        <v>184</v>
      </c>
      <c r="B7" s="66"/>
      <c r="C7" s="67"/>
    </row>
    <row r="8" spans="1:6" ht="32.25" customHeight="1">
      <c r="A8" s="149" t="s">
        <v>2514</v>
      </c>
      <c r="B8" s="66">
        <f>'непр. сгради'!D87</f>
        <v>17365450.639999993</v>
      </c>
      <c r="C8" s="65" t="s">
        <v>2019</v>
      </c>
      <c r="F8" s="26"/>
    </row>
    <row r="9" spans="1:6" ht="32.25" customHeight="1">
      <c r="A9" s="150"/>
      <c r="B9" s="66">
        <f>'непр. сгради 2'!D11</f>
        <v>3421723.0599999996</v>
      </c>
      <c r="C9" s="65" t="s">
        <v>2020</v>
      </c>
      <c r="F9" s="26"/>
    </row>
    <row r="10" spans="1:3" ht="32.25" customHeight="1">
      <c r="A10" s="68" t="s">
        <v>2517</v>
      </c>
      <c r="B10" s="66">
        <f>'кейови и вълноз'!D74</f>
        <v>101917122.73000012</v>
      </c>
      <c r="C10" s="65" t="s">
        <v>83</v>
      </c>
    </row>
    <row r="11" spans="1:3" ht="32.25" customHeight="1">
      <c r="A11" s="68" t="s">
        <v>185</v>
      </c>
      <c r="B11" s="66">
        <f>'нав. обор.'!D135</f>
        <v>1475162.5100000014</v>
      </c>
      <c r="C11" s="65" t="s">
        <v>85</v>
      </c>
    </row>
    <row r="12" spans="1:3" ht="32.25" customHeight="1">
      <c r="A12" s="68" t="s">
        <v>2518</v>
      </c>
      <c r="B12" s="66">
        <f>отбивачки!D205</f>
        <v>822414.4499999989</v>
      </c>
      <c r="C12" s="65" t="s">
        <v>2525</v>
      </c>
    </row>
    <row r="13" spans="1:3" ht="32.25" customHeight="1">
      <c r="A13" s="68" t="s">
        <v>2098</v>
      </c>
      <c r="B13" s="66">
        <f>'мостове и пътни съор'!D107</f>
        <v>19712524.069999974</v>
      </c>
      <c r="C13" s="65" t="s">
        <v>86</v>
      </c>
    </row>
    <row r="14" spans="1:3" ht="32.25" customHeight="1">
      <c r="A14" s="68" t="s">
        <v>2522</v>
      </c>
      <c r="B14" s="66">
        <f>'топлоп. водоп. канализ. и др.'!D36</f>
        <v>2312845.02</v>
      </c>
      <c r="C14" s="65" t="s">
        <v>2749</v>
      </c>
    </row>
    <row r="15" spans="1:3" ht="32.25" customHeight="1">
      <c r="A15" s="149" t="s">
        <v>2519</v>
      </c>
      <c r="B15" s="66">
        <f>'машини '!D114</f>
        <v>4089673.8999999994</v>
      </c>
      <c r="C15" s="65" t="s">
        <v>2526</v>
      </c>
    </row>
    <row r="16" spans="1:3" ht="32.25" customHeight="1">
      <c r="A16" s="150"/>
      <c r="B16" s="66">
        <f>'машини  2'!D11</f>
        <v>21115.940000000002</v>
      </c>
      <c r="C16" s="65" t="s">
        <v>2527</v>
      </c>
    </row>
    <row r="17" spans="1:3" ht="32.25" customHeight="1">
      <c r="A17" s="68" t="s">
        <v>2521</v>
      </c>
      <c r="B17" s="66">
        <f>описание!C20</f>
        <v>2918519.410000001</v>
      </c>
      <c r="C17" s="65" t="s">
        <v>145</v>
      </c>
    </row>
    <row r="18" spans="1:3" ht="32.25" customHeight="1">
      <c r="A18" s="149" t="s">
        <v>1426</v>
      </c>
      <c r="B18" s="66">
        <f>'плав.съдове'!E10</f>
        <v>2660032.5500000003</v>
      </c>
      <c r="C18" s="65" t="s">
        <v>2546</v>
      </c>
    </row>
    <row r="19" spans="1:3" ht="32.25" customHeight="1">
      <c r="A19" s="150"/>
      <c r="B19" s="66">
        <f>'плав.съдове 2'!D8</f>
        <v>874927.52</v>
      </c>
      <c r="C19" s="64" t="s">
        <v>2018</v>
      </c>
    </row>
    <row r="20" spans="1:3" ht="32.25" customHeight="1">
      <c r="A20" s="68" t="s">
        <v>187</v>
      </c>
      <c r="B20" s="66">
        <f>компютри!D825</f>
        <v>17767005.579999954</v>
      </c>
      <c r="C20" s="65" t="s">
        <v>2528</v>
      </c>
    </row>
    <row r="21" spans="1:3" ht="32.25" customHeight="1">
      <c r="A21" s="68" t="s">
        <v>186</v>
      </c>
      <c r="B21" s="66">
        <f>инвентар!D336</f>
        <v>3650936.489999997</v>
      </c>
      <c r="C21" s="65" t="s">
        <v>2530</v>
      </c>
    </row>
    <row r="22" spans="1:3" ht="32.25" customHeight="1">
      <c r="A22" s="68" t="s">
        <v>2523</v>
      </c>
      <c r="B22" s="66">
        <f>'Други ДМА'!D114</f>
        <v>3751180.54</v>
      </c>
      <c r="C22" s="65" t="s">
        <v>2529</v>
      </c>
    </row>
    <row r="23" spans="1:3" ht="32.25" customHeight="1">
      <c r="A23" s="68" t="s">
        <v>2544</v>
      </c>
      <c r="B23" s="66">
        <f>'незавършени обекти'!C11</f>
        <v>7742413.15</v>
      </c>
      <c r="C23" s="65" t="s">
        <v>2545</v>
      </c>
    </row>
    <row r="24" spans="1:5" ht="32.25" customHeight="1">
      <c r="A24" s="68" t="s">
        <v>188</v>
      </c>
      <c r="B24" s="66">
        <f>'тр.средства'!K37</f>
        <v>1042648.79</v>
      </c>
      <c r="C24" s="65" t="s">
        <v>2547</v>
      </c>
      <c r="E24" s="26"/>
    </row>
    <row r="25" spans="1:3" ht="32.25" customHeight="1">
      <c r="A25" s="71" t="s">
        <v>189</v>
      </c>
      <c r="B25" s="62">
        <f>SUM(B8:B24)</f>
        <v>191545696.35000008</v>
      </c>
      <c r="C25" s="63"/>
    </row>
    <row r="31" ht="32.25" customHeight="1">
      <c r="A31" s="72"/>
    </row>
  </sheetData>
  <sheetProtection/>
  <mergeCells count="5">
    <mergeCell ref="A4:A6"/>
    <mergeCell ref="B4:B6"/>
    <mergeCell ref="A18:A19"/>
    <mergeCell ref="A8:A9"/>
    <mergeCell ref="A15:A16"/>
  </mergeCells>
  <printOptions/>
  <pageMargins left="0.7480314960629921" right="0.3937007874015748" top="0.984251968503937" bottom="0.984251968503937" header="0" footer="0"/>
  <pageSetup horizontalDpi="600" verticalDpi="600" orientation="portrait" paperSize="9" scale="95" r:id="rId1"/>
  <headerFooter alignWithMargins="0">
    <oddHeader>&amp;R&amp;"Arial,Курсив"Приложение  2</oddHeader>
    <oddFooter>&amp;CСтр. &amp;P от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84">
      <selection activeCell="I95" sqref="I95"/>
    </sheetView>
  </sheetViews>
  <sheetFormatPr defaultColWidth="9.140625" defaultRowHeight="12.75"/>
  <cols>
    <col min="1" max="1" width="12.8515625" style="90" customWidth="1"/>
    <col min="2" max="2" width="44.57421875" style="90" customWidth="1"/>
    <col min="3" max="3" width="13.140625" style="90" customWidth="1"/>
    <col min="4" max="4" width="16.421875" style="92" customWidth="1"/>
    <col min="5" max="5" width="12.7109375" style="90" bestFit="1" customWidth="1"/>
    <col min="6" max="6" width="31.8515625" style="90" customWidth="1"/>
    <col min="7" max="16384" width="9.140625" style="90" customWidth="1"/>
  </cols>
  <sheetData>
    <row r="1" ht="15">
      <c r="E1" s="117"/>
    </row>
    <row r="2" spans="1:6" ht="15">
      <c r="A2" s="104"/>
      <c r="B2" s="91" t="s">
        <v>1368</v>
      </c>
      <c r="D2" s="105"/>
      <c r="E2" s="105"/>
      <c r="F2" s="104"/>
    </row>
    <row r="3" ht="15">
      <c r="E3" s="117"/>
    </row>
    <row r="5" spans="1:6" s="95" customFormat="1" ht="25.5" customHeight="1">
      <c r="A5" s="94" t="s">
        <v>1691</v>
      </c>
      <c r="B5" s="94" t="s">
        <v>1269</v>
      </c>
      <c r="C5" s="94" t="s">
        <v>1692</v>
      </c>
      <c r="D5" s="116" t="s">
        <v>1693</v>
      </c>
      <c r="E5" s="94" t="s">
        <v>1694</v>
      </c>
      <c r="F5" s="94" t="s">
        <v>1695</v>
      </c>
    </row>
    <row r="6" spans="1:6" ht="15">
      <c r="A6" s="99" t="s">
        <v>48</v>
      </c>
      <c r="B6" s="99" t="s">
        <v>49</v>
      </c>
      <c r="C6" s="99" t="s">
        <v>124</v>
      </c>
      <c r="D6" s="100">
        <v>104.44</v>
      </c>
      <c r="E6" s="99" t="s">
        <v>47</v>
      </c>
      <c r="F6" s="99" t="s">
        <v>3528</v>
      </c>
    </row>
    <row r="7" spans="1:6" ht="15">
      <c r="A7" s="99" t="s">
        <v>2644</v>
      </c>
      <c r="B7" s="99" t="s">
        <v>2645</v>
      </c>
      <c r="C7" s="99" t="s">
        <v>1246</v>
      </c>
      <c r="D7" s="100">
        <v>13241.6</v>
      </c>
      <c r="E7" s="99" t="s">
        <v>1968</v>
      </c>
      <c r="F7" s="99" t="s">
        <v>1969</v>
      </c>
    </row>
    <row r="8" spans="1:7" ht="15">
      <c r="A8" s="99" t="s">
        <v>2701</v>
      </c>
      <c r="B8" s="99" t="s">
        <v>2702</v>
      </c>
      <c r="C8" s="99" t="s">
        <v>1246</v>
      </c>
      <c r="D8" s="100">
        <v>3818</v>
      </c>
      <c r="E8" s="99" t="s">
        <v>1968</v>
      </c>
      <c r="F8" s="99" t="s">
        <v>202</v>
      </c>
      <c r="G8" s="101"/>
    </row>
    <row r="9" spans="1:6" ht="15">
      <c r="A9" s="99" t="s">
        <v>192</v>
      </c>
      <c r="B9" s="99" t="s">
        <v>3527</v>
      </c>
      <c r="C9" s="99" t="s">
        <v>1352</v>
      </c>
      <c r="D9" s="100">
        <v>799.09</v>
      </c>
      <c r="E9" s="99" t="s">
        <v>1257</v>
      </c>
      <c r="F9" s="99" t="s">
        <v>6</v>
      </c>
    </row>
    <row r="10" spans="1:6" ht="15">
      <c r="A10" s="99" t="s">
        <v>1421</v>
      </c>
      <c r="B10" s="99" t="s">
        <v>1420</v>
      </c>
      <c r="C10" s="99" t="s">
        <v>175</v>
      </c>
      <c r="D10" s="100">
        <v>161.16</v>
      </c>
      <c r="E10" s="99" t="s">
        <v>55</v>
      </c>
      <c r="F10" s="99" t="s">
        <v>3498</v>
      </c>
    </row>
    <row r="11" spans="1:6" ht="15">
      <c r="A11" s="99" t="s">
        <v>1419</v>
      </c>
      <c r="B11" s="99" t="s">
        <v>1420</v>
      </c>
      <c r="C11" s="99" t="s">
        <v>175</v>
      </c>
      <c r="D11" s="100">
        <v>161.16</v>
      </c>
      <c r="E11" s="99" t="s">
        <v>55</v>
      </c>
      <c r="F11" s="99" t="s">
        <v>3526</v>
      </c>
    </row>
    <row r="12" spans="1:6" ht="15">
      <c r="A12" s="99" t="s">
        <v>1418</v>
      </c>
      <c r="B12" s="99" t="s">
        <v>1411</v>
      </c>
      <c r="C12" s="99" t="s">
        <v>175</v>
      </c>
      <c r="D12" s="100">
        <v>167.65</v>
      </c>
      <c r="E12" s="99" t="s">
        <v>55</v>
      </c>
      <c r="F12" s="99" t="s">
        <v>2802</v>
      </c>
    </row>
    <row r="13" spans="1:6" ht="15">
      <c r="A13" s="99" t="s">
        <v>1413</v>
      </c>
      <c r="B13" s="99" t="s">
        <v>1411</v>
      </c>
      <c r="C13" s="99" t="s">
        <v>175</v>
      </c>
      <c r="D13" s="100">
        <v>167.65</v>
      </c>
      <c r="E13" s="99" t="s">
        <v>55</v>
      </c>
      <c r="F13" s="99" t="s">
        <v>2802</v>
      </c>
    </row>
    <row r="14" spans="1:6" ht="15">
      <c r="A14" s="99" t="s">
        <v>1412</v>
      </c>
      <c r="B14" s="99" t="s">
        <v>1411</v>
      </c>
      <c r="C14" s="99" t="s">
        <v>175</v>
      </c>
      <c r="D14" s="100">
        <v>167.65</v>
      </c>
      <c r="E14" s="99" t="s">
        <v>55</v>
      </c>
      <c r="F14" s="99" t="s">
        <v>2802</v>
      </c>
    </row>
    <row r="15" spans="1:6" ht="15">
      <c r="A15" s="99" t="s">
        <v>1410</v>
      </c>
      <c r="B15" s="99" t="s">
        <v>1411</v>
      </c>
      <c r="C15" s="99" t="s">
        <v>175</v>
      </c>
      <c r="D15" s="100">
        <v>167.65</v>
      </c>
      <c r="E15" s="99" t="s">
        <v>55</v>
      </c>
      <c r="F15" s="99" t="s">
        <v>2802</v>
      </c>
    </row>
    <row r="16" spans="1:6" ht="15">
      <c r="A16" s="99" t="s">
        <v>196</v>
      </c>
      <c r="B16" s="99" t="s">
        <v>197</v>
      </c>
      <c r="C16" s="99" t="s">
        <v>175</v>
      </c>
      <c r="D16" s="100">
        <v>1003.23</v>
      </c>
      <c r="E16" s="99" t="s">
        <v>55</v>
      </c>
      <c r="F16" s="99" t="s">
        <v>2802</v>
      </c>
    </row>
    <row r="17" spans="1:6" ht="15">
      <c r="A17" s="99" t="s">
        <v>198</v>
      </c>
      <c r="B17" s="99" t="s">
        <v>197</v>
      </c>
      <c r="C17" s="99" t="s">
        <v>175</v>
      </c>
      <c r="D17" s="100">
        <v>1003.23</v>
      </c>
      <c r="E17" s="99" t="s">
        <v>55</v>
      </c>
      <c r="F17" s="99" t="s">
        <v>2802</v>
      </c>
    </row>
    <row r="18" spans="1:6" ht="15">
      <c r="A18" s="99" t="s">
        <v>69</v>
      </c>
      <c r="B18" s="99" t="s">
        <v>67</v>
      </c>
      <c r="C18" s="99" t="s">
        <v>175</v>
      </c>
      <c r="D18" s="100">
        <v>1099.95</v>
      </c>
      <c r="E18" s="99" t="s">
        <v>55</v>
      </c>
      <c r="F18" s="99" t="s">
        <v>3432</v>
      </c>
    </row>
    <row r="19" spans="1:6" ht="15">
      <c r="A19" s="99" t="s">
        <v>68</v>
      </c>
      <c r="B19" s="99" t="s">
        <v>67</v>
      </c>
      <c r="C19" s="99" t="s">
        <v>175</v>
      </c>
      <c r="D19" s="100">
        <v>1099.95</v>
      </c>
      <c r="E19" s="99" t="s">
        <v>55</v>
      </c>
      <c r="F19" s="99" t="s">
        <v>972</v>
      </c>
    </row>
    <row r="20" spans="1:6" ht="15">
      <c r="A20" s="99" t="s">
        <v>70</v>
      </c>
      <c r="B20" s="99" t="s">
        <v>67</v>
      </c>
      <c r="C20" s="99" t="s">
        <v>175</v>
      </c>
      <c r="D20" s="100">
        <v>1099.95</v>
      </c>
      <c r="E20" s="99" t="s">
        <v>55</v>
      </c>
      <c r="F20" s="99" t="s">
        <v>725</v>
      </c>
    </row>
    <row r="21" spans="1:6" ht="15">
      <c r="A21" s="99" t="s">
        <v>72</v>
      </c>
      <c r="B21" s="99" t="s">
        <v>67</v>
      </c>
      <c r="C21" s="99" t="s">
        <v>175</v>
      </c>
      <c r="D21" s="100">
        <v>1099.95</v>
      </c>
      <c r="E21" s="99" t="s">
        <v>55</v>
      </c>
      <c r="F21" s="99" t="s">
        <v>3449</v>
      </c>
    </row>
    <row r="22" spans="1:6" ht="15">
      <c r="A22" s="99" t="s">
        <v>71</v>
      </c>
      <c r="B22" s="99" t="s">
        <v>67</v>
      </c>
      <c r="C22" s="99" t="s">
        <v>175</v>
      </c>
      <c r="D22" s="100">
        <v>1099.95</v>
      </c>
      <c r="E22" s="99" t="s">
        <v>55</v>
      </c>
      <c r="F22" s="99" t="s">
        <v>3441</v>
      </c>
    </row>
    <row r="23" spans="1:6" ht="15">
      <c r="A23" s="99" t="s">
        <v>73</v>
      </c>
      <c r="B23" s="99" t="s">
        <v>67</v>
      </c>
      <c r="C23" s="99" t="s">
        <v>175</v>
      </c>
      <c r="D23" s="100">
        <v>1099.95</v>
      </c>
      <c r="E23" s="99" t="s">
        <v>55</v>
      </c>
      <c r="F23" s="99" t="s">
        <v>3369</v>
      </c>
    </row>
    <row r="24" spans="1:6" ht="15">
      <c r="A24" s="99" t="s">
        <v>74</v>
      </c>
      <c r="B24" s="99" t="s">
        <v>67</v>
      </c>
      <c r="C24" s="99" t="s">
        <v>175</v>
      </c>
      <c r="D24" s="100">
        <v>1099.95</v>
      </c>
      <c r="E24" s="99" t="s">
        <v>55</v>
      </c>
      <c r="F24" s="99" t="s">
        <v>2765</v>
      </c>
    </row>
    <row r="25" spans="1:6" ht="15">
      <c r="A25" s="99" t="s">
        <v>2072</v>
      </c>
      <c r="B25" s="99" t="s">
        <v>1883</v>
      </c>
      <c r="C25" s="99" t="s">
        <v>175</v>
      </c>
      <c r="D25" s="100">
        <v>672.81</v>
      </c>
      <c r="E25" s="99" t="s">
        <v>55</v>
      </c>
      <c r="F25" s="99" t="s">
        <v>3498</v>
      </c>
    </row>
    <row r="26" spans="1:6" ht="15">
      <c r="A26" s="99" t="s">
        <v>1882</v>
      </c>
      <c r="B26" s="99" t="s">
        <v>1883</v>
      </c>
      <c r="C26" s="99" t="s">
        <v>175</v>
      </c>
      <c r="D26" s="100">
        <v>672.81</v>
      </c>
      <c r="E26" s="99" t="s">
        <v>55</v>
      </c>
      <c r="F26" s="99" t="s">
        <v>3498</v>
      </c>
    </row>
    <row r="27" spans="1:6" ht="15">
      <c r="A27" s="99" t="s">
        <v>2075</v>
      </c>
      <c r="B27" s="99" t="s">
        <v>2076</v>
      </c>
      <c r="C27" s="99" t="s">
        <v>175</v>
      </c>
      <c r="D27" s="100">
        <v>454.22</v>
      </c>
      <c r="E27" s="99" t="s">
        <v>55</v>
      </c>
      <c r="F27" s="99" t="s">
        <v>3498</v>
      </c>
    </row>
    <row r="28" spans="1:6" ht="15">
      <c r="A28" s="99" t="s">
        <v>2085</v>
      </c>
      <c r="B28" s="99" t="s">
        <v>2076</v>
      </c>
      <c r="C28" s="99" t="s">
        <v>175</v>
      </c>
      <c r="D28" s="100">
        <v>454.22</v>
      </c>
      <c r="E28" s="99" t="s">
        <v>55</v>
      </c>
      <c r="F28" s="99" t="s">
        <v>2802</v>
      </c>
    </row>
    <row r="29" spans="1:7" ht="15">
      <c r="A29" s="99" t="s">
        <v>2093</v>
      </c>
      <c r="B29" s="99" t="s">
        <v>2094</v>
      </c>
      <c r="C29" s="99" t="s">
        <v>175</v>
      </c>
      <c r="D29" s="100">
        <v>454.22</v>
      </c>
      <c r="E29" s="99" t="s">
        <v>55</v>
      </c>
      <c r="F29" s="99" t="s">
        <v>3498</v>
      </c>
      <c r="G29" s="101"/>
    </row>
    <row r="30" spans="1:7" ht="15">
      <c r="A30" s="99" t="s">
        <v>2096</v>
      </c>
      <c r="B30" s="99" t="s">
        <v>2094</v>
      </c>
      <c r="C30" s="99" t="s">
        <v>175</v>
      </c>
      <c r="D30" s="100">
        <v>454.22</v>
      </c>
      <c r="E30" s="99" t="s">
        <v>55</v>
      </c>
      <c r="F30" s="99" t="s">
        <v>3498</v>
      </c>
      <c r="G30" s="101"/>
    </row>
    <row r="31" spans="1:7" ht="15">
      <c r="A31" s="99" t="s">
        <v>1866</v>
      </c>
      <c r="B31" s="99" t="s">
        <v>1867</v>
      </c>
      <c r="C31" s="99" t="s">
        <v>175</v>
      </c>
      <c r="D31" s="100">
        <v>2114.29</v>
      </c>
      <c r="E31" s="99" t="s">
        <v>55</v>
      </c>
      <c r="F31" s="99" t="s">
        <v>725</v>
      </c>
      <c r="G31" s="101"/>
    </row>
    <row r="32" spans="1:7" ht="15">
      <c r="A32" s="99" t="s">
        <v>1864</v>
      </c>
      <c r="B32" s="99" t="s">
        <v>1865</v>
      </c>
      <c r="C32" s="99" t="s">
        <v>175</v>
      </c>
      <c r="D32" s="100">
        <v>9585.74</v>
      </c>
      <c r="E32" s="99" t="s">
        <v>55</v>
      </c>
      <c r="F32" s="99" t="s">
        <v>972</v>
      </c>
      <c r="G32" s="101"/>
    </row>
    <row r="33" spans="1:7" ht="15">
      <c r="A33" s="99" t="s">
        <v>1872</v>
      </c>
      <c r="B33" s="99" t="s">
        <v>1867</v>
      </c>
      <c r="C33" s="99" t="s">
        <v>175</v>
      </c>
      <c r="D33" s="100">
        <v>2114.29</v>
      </c>
      <c r="E33" s="99" t="s">
        <v>55</v>
      </c>
      <c r="F33" s="99" t="s">
        <v>3432</v>
      </c>
      <c r="G33" s="101"/>
    </row>
    <row r="34" spans="1:7" ht="15">
      <c r="A34" s="99" t="s">
        <v>1877</v>
      </c>
      <c r="B34" s="99" t="s">
        <v>1867</v>
      </c>
      <c r="C34" s="99" t="s">
        <v>175</v>
      </c>
      <c r="D34" s="100">
        <v>3563.52</v>
      </c>
      <c r="E34" s="99" t="s">
        <v>55</v>
      </c>
      <c r="F34" s="99" t="s">
        <v>3449</v>
      </c>
      <c r="G34" s="101"/>
    </row>
    <row r="35" spans="1:6" ht="15">
      <c r="A35" s="99" t="s">
        <v>1336</v>
      </c>
      <c r="B35" s="99" t="s">
        <v>1337</v>
      </c>
      <c r="C35" s="99" t="s">
        <v>175</v>
      </c>
      <c r="D35" s="100">
        <v>167.59</v>
      </c>
      <c r="E35" s="99" t="s">
        <v>55</v>
      </c>
      <c r="F35" s="99" t="s">
        <v>6</v>
      </c>
    </row>
    <row r="36" spans="1:6" ht="15">
      <c r="A36" s="99" t="s">
        <v>1334</v>
      </c>
      <c r="B36" s="99" t="s">
        <v>1335</v>
      </c>
      <c r="C36" s="99" t="s">
        <v>175</v>
      </c>
      <c r="D36" s="100">
        <v>4713.39</v>
      </c>
      <c r="E36" s="99" t="s">
        <v>55</v>
      </c>
      <c r="F36" s="99" t="s">
        <v>6</v>
      </c>
    </row>
    <row r="37" spans="1:6" ht="15">
      <c r="A37" s="99" t="s">
        <v>1382</v>
      </c>
      <c r="B37" s="99" t="s">
        <v>1383</v>
      </c>
      <c r="C37" s="99" t="s">
        <v>175</v>
      </c>
      <c r="D37" s="100">
        <v>2003.52</v>
      </c>
      <c r="E37" s="99" t="s">
        <v>55</v>
      </c>
      <c r="F37" s="99" t="s">
        <v>6</v>
      </c>
    </row>
    <row r="38" spans="1:6" ht="15">
      <c r="A38" s="99" t="s">
        <v>1195</v>
      </c>
      <c r="B38" s="99" t="s">
        <v>1196</v>
      </c>
      <c r="C38" s="99" t="s">
        <v>175</v>
      </c>
      <c r="D38" s="100">
        <v>94.27</v>
      </c>
      <c r="E38" s="99" t="s">
        <v>55</v>
      </c>
      <c r="F38" s="99" t="s">
        <v>6</v>
      </c>
    </row>
    <row r="39" spans="1:6" ht="15">
      <c r="A39" s="99" t="s">
        <v>2740</v>
      </c>
      <c r="B39" s="99" t="s">
        <v>2741</v>
      </c>
      <c r="C39" s="99" t="s">
        <v>2742</v>
      </c>
      <c r="D39" s="100">
        <v>37491.4</v>
      </c>
      <c r="E39" s="99" t="s">
        <v>2706</v>
      </c>
      <c r="F39" s="99" t="s">
        <v>2711</v>
      </c>
    </row>
    <row r="40" spans="1:6" ht="15">
      <c r="A40" s="99" t="s">
        <v>1409</v>
      </c>
      <c r="B40" s="99" t="s">
        <v>2067</v>
      </c>
      <c r="C40" s="99" t="s">
        <v>2068</v>
      </c>
      <c r="D40" s="100">
        <v>626877.92</v>
      </c>
      <c r="E40" s="99" t="s">
        <v>1249</v>
      </c>
      <c r="F40" s="99" t="s">
        <v>131</v>
      </c>
    </row>
    <row r="41" spans="1:6" ht="15">
      <c r="A41" s="99" t="s">
        <v>1310</v>
      </c>
      <c r="B41" s="99" t="s">
        <v>1311</v>
      </c>
      <c r="C41" s="99" t="s">
        <v>1312</v>
      </c>
      <c r="D41" s="100">
        <v>921.18</v>
      </c>
      <c r="E41" s="99" t="s">
        <v>1255</v>
      </c>
      <c r="F41" s="99" t="s">
        <v>6</v>
      </c>
    </row>
    <row r="42" spans="1:6" ht="15">
      <c r="A42" s="99" t="s">
        <v>2728</v>
      </c>
      <c r="B42" s="99" t="s">
        <v>2729</v>
      </c>
      <c r="C42" s="99" t="s">
        <v>2730</v>
      </c>
      <c r="D42" s="100">
        <v>8062.81</v>
      </c>
      <c r="E42" s="99" t="s">
        <v>2706</v>
      </c>
      <c r="F42" s="99" t="s">
        <v>2711</v>
      </c>
    </row>
    <row r="43" spans="1:6" ht="15">
      <c r="A43" s="99" t="s">
        <v>1020</v>
      </c>
      <c r="B43" s="99" t="s">
        <v>1021</v>
      </c>
      <c r="C43" s="99" t="s">
        <v>1022</v>
      </c>
      <c r="D43" s="100">
        <v>28100</v>
      </c>
      <c r="E43" s="99" t="s">
        <v>1466</v>
      </c>
      <c r="F43" s="99" t="s">
        <v>4</v>
      </c>
    </row>
    <row r="44" spans="1:6" ht="15">
      <c r="A44" s="99" t="s">
        <v>1023</v>
      </c>
      <c r="B44" s="99" t="s">
        <v>1021</v>
      </c>
      <c r="C44" s="99" t="s">
        <v>1022</v>
      </c>
      <c r="D44" s="100">
        <v>28100</v>
      </c>
      <c r="E44" s="99" t="s">
        <v>1466</v>
      </c>
      <c r="F44" s="99" t="s">
        <v>4</v>
      </c>
    </row>
    <row r="45" spans="1:6" ht="15">
      <c r="A45" s="99" t="s">
        <v>1024</v>
      </c>
      <c r="B45" s="99" t="s">
        <v>1025</v>
      </c>
      <c r="C45" s="99" t="s">
        <v>1026</v>
      </c>
      <c r="D45" s="100">
        <v>378</v>
      </c>
      <c r="E45" s="99" t="s">
        <v>425</v>
      </c>
      <c r="F45" s="99" t="s">
        <v>244</v>
      </c>
    </row>
    <row r="46" spans="1:6" ht="15">
      <c r="A46" s="99" t="s">
        <v>1070</v>
      </c>
      <c r="B46" s="99" t="s">
        <v>1071</v>
      </c>
      <c r="C46" s="99" t="s">
        <v>1072</v>
      </c>
      <c r="D46" s="100">
        <v>1466.67</v>
      </c>
      <c r="E46" s="99" t="s">
        <v>55</v>
      </c>
      <c r="F46" s="99" t="s">
        <v>2765</v>
      </c>
    </row>
    <row r="47" spans="1:6" ht="15">
      <c r="A47" s="99" t="s">
        <v>1073</v>
      </c>
      <c r="B47" s="99" t="s">
        <v>1071</v>
      </c>
      <c r="C47" s="99" t="s">
        <v>1072</v>
      </c>
      <c r="D47" s="100">
        <v>1466.67</v>
      </c>
      <c r="E47" s="99" t="s">
        <v>55</v>
      </c>
      <c r="F47" s="99" t="s">
        <v>3476</v>
      </c>
    </row>
    <row r="48" spans="1:7" ht="15">
      <c r="A48" s="99" t="s">
        <v>1074</v>
      </c>
      <c r="B48" s="99" t="s">
        <v>1075</v>
      </c>
      <c r="C48" s="99" t="s">
        <v>896</v>
      </c>
      <c r="D48" s="100">
        <v>1515.15</v>
      </c>
      <c r="E48" s="99" t="s">
        <v>1676</v>
      </c>
      <c r="F48" s="99" t="s">
        <v>7</v>
      </c>
      <c r="G48" s="101"/>
    </row>
    <row r="49" spans="1:6" ht="15">
      <c r="A49" s="99" t="s">
        <v>1090</v>
      </c>
      <c r="B49" s="99" t="s">
        <v>1091</v>
      </c>
      <c r="C49" s="99" t="s">
        <v>3021</v>
      </c>
      <c r="D49" s="100">
        <v>21126.04</v>
      </c>
      <c r="E49" s="99" t="s">
        <v>425</v>
      </c>
      <c r="F49" s="99" t="s">
        <v>3049</v>
      </c>
    </row>
    <row r="50" spans="1:6" ht="15">
      <c r="A50" s="99" t="s">
        <v>1095</v>
      </c>
      <c r="B50" s="99" t="s">
        <v>1096</v>
      </c>
      <c r="C50" s="99" t="s">
        <v>3021</v>
      </c>
      <c r="D50" s="100">
        <v>26103.86</v>
      </c>
      <c r="E50" s="99" t="s">
        <v>425</v>
      </c>
      <c r="F50" s="99" t="s">
        <v>3058</v>
      </c>
    </row>
    <row r="51" spans="1:6" ht="15">
      <c r="A51" s="99" t="s">
        <v>1098</v>
      </c>
      <c r="B51" s="99" t="s">
        <v>1091</v>
      </c>
      <c r="C51" s="99" t="s">
        <v>3021</v>
      </c>
      <c r="D51" s="100">
        <v>25862.31</v>
      </c>
      <c r="E51" s="99" t="s">
        <v>425</v>
      </c>
      <c r="F51" s="99" t="s">
        <v>3062</v>
      </c>
    </row>
    <row r="52" spans="1:6" ht="15">
      <c r="A52" s="99" t="s">
        <v>1100</v>
      </c>
      <c r="B52" s="99" t="s">
        <v>1091</v>
      </c>
      <c r="C52" s="99" t="s">
        <v>3021</v>
      </c>
      <c r="D52" s="100">
        <v>24889.06</v>
      </c>
      <c r="E52" s="99" t="s">
        <v>425</v>
      </c>
      <c r="F52" s="99" t="s">
        <v>3067</v>
      </c>
    </row>
    <row r="53" spans="1:6" ht="15">
      <c r="A53" s="99" t="s">
        <v>1103</v>
      </c>
      <c r="B53" s="99" t="s">
        <v>1091</v>
      </c>
      <c r="C53" s="99" t="s">
        <v>3021</v>
      </c>
      <c r="D53" s="100">
        <v>24889.06</v>
      </c>
      <c r="E53" s="99" t="s">
        <v>425</v>
      </c>
      <c r="F53" s="99" t="s">
        <v>3074</v>
      </c>
    </row>
    <row r="54" spans="1:6" ht="15">
      <c r="A54" s="99" t="s">
        <v>1107</v>
      </c>
      <c r="B54" s="99" t="s">
        <v>1091</v>
      </c>
      <c r="C54" s="99" t="s">
        <v>3021</v>
      </c>
      <c r="D54" s="100">
        <v>26103.86</v>
      </c>
      <c r="E54" s="99" t="s">
        <v>425</v>
      </c>
      <c r="F54" s="99" t="s">
        <v>3176</v>
      </c>
    </row>
    <row r="55" spans="1:6" ht="15">
      <c r="A55" s="99" t="s">
        <v>1113</v>
      </c>
      <c r="B55" s="99" t="s">
        <v>1091</v>
      </c>
      <c r="C55" s="99" t="s">
        <v>3021</v>
      </c>
      <c r="D55" s="100">
        <v>18151.04</v>
      </c>
      <c r="E55" s="99" t="s">
        <v>425</v>
      </c>
      <c r="F55" s="99" t="s">
        <v>3245</v>
      </c>
    </row>
    <row r="56" spans="1:6" ht="15">
      <c r="A56" s="99" t="s">
        <v>1116</v>
      </c>
      <c r="B56" s="99" t="s">
        <v>1117</v>
      </c>
      <c r="C56" s="99" t="s">
        <v>3021</v>
      </c>
      <c r="D56" s="100">
        <v>26488.12</v>
      </c>
      <c r="E56" s="99" t="s">
        <v>425</v>
      </c>
      <c r="F56" s="99" t="s">
        <v>3253</v>
      </c>
    </row>
    <row r="57" spans="1:6" ht="15">
      <c r="A57" s="99" t="s">
        <v>1119</v>
      </c>
      <c r="B57" s="99" t="s">
        <v>1091</v>
      </c>
      <c r="C57" s="99" t="s">
        <v>3021</v>
      </c>
      <c r="D57" s="100">
        <v>18702.89</v>
      </c>
      <c r="E57" s="99" t="s">
        <v>425</v>
      </c>
      <c r="F57" s="99" t="s">
        <v>3258</v>
      </c>
    </row>
    <row r="58" spans="1:6" ht="15">
      <c r="A58" s="99" t="s">
        <v>1124</v>
      </c>
      <c r="B58" s="99" t="s">
        <v>1091</v>
      </c>
      <c r="C58" s="99" t="s">
        <v>3021</v>
      </c>
      <c r="D58" s="100">
        <v>22799.48</v>
      </c>
      <c r="E58" s="99" t="s">
        <v>425</v>
      </c>
      <c r="F58" s="99" t="s">
        <v>3284</v>
      </c>
    </row>
    <row r="59" spans="1:6" ht="15">
      <c r="A59" s="99" t="s">
        <v>1126</v>
      </c>
      <c r="B59" s="99" t="s">
        <v>1127</v>
      </c>
      <c r="C59" s="99" t="s">
        <v>3021</v>
      </c>
      <c r="D59" s="100">
        <v>8947.09</v>
      </c>
      <c r="E59" s="99" t="s">
        <v>425</v>
      </c>
      <c r="F59" s="99" t="s">
        <v>3049</v>
      </c>
    </row>
    <row r="60" spans="1:6" ht="15">
      <c r="A60" s="99" t="s">
        <v>1128</v>
      </c>
      <c r="B60" s="99" t="s">
        <v>1129</v>
      </c>
      <c r="C60" s="99" t="s">
        <v>3021</v>
      </c>
      <c r="D60" s="100">
        <v>3133.75</v>
      </c>
      <c r="E60" s="99" t="s">
        <v>425</v>
      </c>
      <c r="F60" s="99" t="s">
        <v>3049</v>
      </c>
    </row>
    <row r="61" spans="1:6" ht="15">
      <c r="A61" s="99" t="s">
        <v>1134</v>
      </c>
      <c r="B61" s="99" t="s">
        <v>1135</v>
      </c>
      <c r="C61" s="99" t="s">
        <v>3021</v>
      </c>
      <c r="D61" s="100">
        <v>89631.43</v>
      </c>
      <c r="E61" s="99" t="s">
        <v>425</v>
      </c>
      <c r="F61" s="99" t="s">
        <v>3058</v>
      </c>
    </row>
    <row r="62" spans="1:6" ht="15">
      <c r="A62" s="99" t="s">
        <v>1138</v>
      </c>
      <c r="B62" s="99" t="s">
        <v>1139</v>
      </c>
      <c r="C62" s="99" t="s">
        <v>3021</v>
      </c>
      <c r="D62" s="100">
        <v>73740.89</v>
      </c>
      <c r="E62" s="99" t="s">
        <v>425</v>
      </c>
      <c r="F62" s="99" t="s">
        <v>3062</v>
      </c>
    </row>
    <row r="63" spans="1:6" ht="15">
      <c r="A63" s="99" t="s">
        <v>3574</v>
      </c>
      <c r="B63" s="99" t="s">
        <v>3575</v>
      </c>
      <c r="C63" s="99" t="s">
        <v>3021</v>
      </c>
      <c r="D63" s="100">
        <v>10889.46</v>
      </c>
      <c r="E63" s="99" t="s">
        <v>425</v>
      </c>
      <c r="F63" s="99" t="s">
        <v>3067</v>
      </c>
    </row>
    <row r="64" spans="1:6" ht="15">
      <c r="A64" s="99" t="s">
        <v>1140</v>
      </c>
      <c r="B64" s="99" t="s">
        <v>1141</v>
      </c>
      <c r="C64" s="99" t="s">
        <v>3021</v>
      </c>
      <c r="D64" s="100">
        <v>5782.88</v>
      </c>
      <c r="E64" s="99" t="s">
        <v>425</v>
      </c>
      <c r="F64" s="99" t="s">
        <v>3074</v>
      </c>
    </row>
    <row r="65" spans="1:6" ht="15">
      <c r="A65" s="99" t="s">
        <v>1143</v>
      </c>
      <c r="B65" s="99" t="s">
        <v>1144</v>
      </c>
      <c r="C65" s="99" t="s">
        <v>3021</v>
      </c>
      <c r="D65" s="100">
        <v>8225.19</v>
      </c>
      <c r="E65" s="99" t="s">
        <v>425</v>
      </c>
      <c r="F65" s="99" t="s">
        <v>3176</v>
      </c>
    </row>
    <row r="66" spans="1:6" ht="15">
      <c r="A66" s="99" t="s">
        <v>1147</v>
      </c>
      <c r="B66" s="99" t="s">
        <v>1148</v>
      </c>
      <c r="C66" s="99" t="s">
        <v>3021</v>
      </c>
      <c r="D66" s="100">
        <v>118645.22</v>
      </c>
      <c r="E66" s="99" t="s">
        <v>425</v>
      </c>
      <c r="F66" s="99" t="s">
        <v>3176</v>
      </c>
    </row>
    <row r="67" spans="1:6" ht="15">
      <c r="A67" s="99" t="s">
        <v>1149</v>
      </c>
      <c r="B67" s="99" t="s">
        <v>1127</v>
      </c>
      <c r="C67" s="99" t="s">
        <v>3021</v>
      </c>
      <c r="D67" s="100">
        <v>6659.43</v>
      </c>
      <c r="E67" s="99" t="s">
        <v>425</v>
      </c>
      <c r="F67" s="99" t="s">
        <v>3245</v>
      </c>
    </row>
    <row r="68" spans="1:6" ht="15">
      <c r="A68" s="99" t="s">
        <v>1155</v>
      </c>
      <c r="B68" s="99" t="s">
        <v>1135</v>
      </c>
      <c r="C68" s="99" t="s">
        <v>3021</v>
      </c>
      <c r="D68" s="100">
        <v>134867.65</v>
      </c>
      <c r="E68" s="99" t="s">
        <v>425</v>
      </c>
      <c r="F68" s="99" t="s">
        <v>3284</v>
      </c>
    </row>
    <row r="69" spans="1:6" ht="15">
      <c r="A69" s="99" t="s">
        <v>1156</v>
      </c>
      <c r="B69" s="99" t="s">
        <v>1157</v>
      </c>
      <c r="C69" s="99" t="s">
        <v>2773</v>
      </c>
      <c r="D69" s="100">
        <v>25062.75</v>
      </c>
      <c r="E69" s="99" t="s">
        <v>55</v>
      </c>
      <c r="F69" s="99" t="s">
        <v>2774</v>
      </c>
    </row>
    <row r="70" spans="1:6" ht="15">
      <c r="A70" s="99" t="s">
        <v>1158</v>
      </c>
      <c r="B70" s="99" t="s">
        <v>1157</v>
      </c>
      <c r="C70" s="99" t="s">
        <v>2777</v>
      </c>
      <c r="D70" s="100">
        <v>25062.79</v>
      </c>
      <c r="E70" s="99" t="s">
        <v>55</v>
      </c>
      <c r="F70" s="99" t="s">
        <v>2778</v>
      </c>
    </row>
    <row r="71" spans="1:6" ht="15">
      <c r="A71" s="99" t="s">
        <v>1159</v>
      </c>
      <c r="B71" s="99" t="s">
        <v>1160</v>
      </c>
      <c r="C71" s="99" t="s">
        <v>2773</v>
      </c>
      <c r="D71" s="100">
        <v>28781.98</v>
      </c>
      <c r="E71" s="99" t="s">
        <v>55</v>
      </c>
      <c r="F71" s="99" t="s">
        <v>2774</v>
      </c>
    </row>
    <row r="72" spans="1:6" ht="15">
      <c r="A72" s="99" t="s">
        <v>1161</v>
      </c>
      <c r="B72" s="99" t="s">
        <v>1160</v>
      </c>
      <c r="C72" s="99" t="s">
        <v>2773</v>
      </c>
      <c r="D72" s="100">
        <v>28781.98</v>
      </c>
      <c r="E72" s="99" t="s">
        <v>55</v>
      </c>
      <c r="F72" s="99" t="s">
        <v>2774</v>
      </c>
    </row>
    <row r="73" spans="1:6" ht="15">
      <c r="A73" s="99" t="s">
        <v>1162</v>
      </c>
      <c r="B73" s="99" t="s">
        <v>1160</v>
      </c>
      <c r="C73" s="99" t="s">
        <v>2777</v>
      </c>
      <c r="D73" s="100">
        <v>28781.98</v>
      </c>
      <c r="E73" s="99" t="s">
        <v>55</v>
      </c>
      <c r="F73" s="99" t="s">
        <v>2778</v>
      </c>
    </row>
    <row r="74" spans="1:6" ht="15">
      <c r="A74" s="99" t="s">
        <v>1163</v>
      </c>
      <c r="B74" s="99" t="s">
        <v>1160</v>
      </c>
      <c r="C74" s="99" t="s">
        <v>2777</v>
      </c>
      <c r="D74" s="100">
        <v>28781.98</v>
      </c>
      <c r="E74" s="99" t="s">
        <v>55</v>
      </c>
      <c r="F74" s="99" t="s">
        <v>2778</v>
      </c>
    </row>
    <row r="75" spans="1:6" ht="15">
      <c r="A75" s="99" t="s">
        <v>1179</v>
      </c>
      <c r="B75" s="99" t="s">
        <v>1180</v>
      </c>
      <c r="C75" s="99" t="s">
        <v>2759</v>
      </c>
      <c r="D75" s="100">
        <v>26923.55</v>
      </c>
      <c r="E75" s="99" t="s">
        <v>55</v>
      </c>
      <c r="F75" s="99" t="s">
        <v>3347</v>
      </c>
    </row>
    <row r="76" spans="1:6" ht="15">
      <c r="A76" s="99" t="s">
        <v>1182</v>
      </c>
      <c r="B76" s="99" t="s">
        <v>1180</v>
      </c>
      <c r="C76" s="99" t="s">
        <v>2759</v>
      </c>
      <c r="D76" s="100">
        <v>23463.29</v>
      </c>
      <c r="E76" s="99" t="s">
        <v>55</v>
      </c>
      <c r="F76" s="99" t="s">
        <v>3369</v>
      </c>
    </row>
    <row r="77" spans="1:6" ht="15">
      <c r="A77" s="99" t="s">
        <v>1185</v>
      </c>
      <c r="B77" s="99" t="s">
        <v>1180</v>
      </c>
      <c r="C77" s="99" t="s">
        <v>2759</v>
      </c>
      <c r="D77" s="100">
        <v>30519.62</v>
      </c>
      <c r="E77" s="99" t="s">
        <v>55</v>
      </c>
      <c r="F77" s="99" t="s">
        <v>3499</v>
      </c>
    </row>
    <row r="78" spans="1:6" ht="15">
      <c r="A78" s="99" t="s">
        <v>1188</v>
      </c>
      <c r="B78" s="99" t="s">
        <v>1180</v>
      </c>
      <c r="C78" s="99" t="s">
        <v>2759</v>
      </c>
      <c r="D78" s="100">
        <v>24238.39</v>
      </c>
      <c r="E78" s="99" t="s">
        <v>55</v>
      </c>
      <c r="F78" s="99" t="s">
        <v>3395</v>
      </c>
    </row>
    <row r="79" spans="1:6" ht="15">
      <c r="A79" s="99" t="s">
        <v>2101</v>
      </c>
      <c r="B79" s="99" t="s">
        <v>1180</v>
      </c>
      <c r="C79" s="99" t="s">
        <v>2759</v>
      </c>
      <c r="D79" s="100">
        <v>30842.58</v>
      </c>
      <c r="E79" s="99" t="s">
        <v>55</v>
      </c>
      <c r="F79" s="99" t="s">
        <v>3528</v>
      </c>
    </row>
    <row r="80" spans="1:6" ht="15">
      <c r="A80" s="99" t="s">
        <v>2104</v>
      </c>
      <c r="B80" s="99" t="s">
        <v>1180</v>
      </c>
      <c r="C80" s="99" t="s">
        <v>2759</v>
      </c>
      <c r="D80" s="100">
        <v>24939.66</v>
      </c>
      <c r="E80" s="99" t="s">
        <v>55</v>
      </c>
      <c r="F80" s="99" t="s">
        <v>2765</v>
      </c>
    </row>
    <row r="81" spans="1:6" ht="15">
      <c r="A81" s="99" t="s">
        <v>2106</v>
      </c>
      <c r="B81" s="99" t="s">
        <v>1180</v>
      </c>
      <c r="C81" s="99" t="s">
        <v>2759</v>
      </c>
      <c r="D81" s="100">
        <v>24939.66</v>
      </c>
      <c r="E81" s="99" t="s">
        <v>55</v>
      </c>
      <c r="F81" s="99" t="s">
        <v>3476</v>
      </c>
    </row>
    <row r="82" spans="1:6" ht="15">
      <c r="A82" s="99" t="s">
        <v>2108</v>
      </c>
      <c r="B82" s="99" t="s">
        <v>1180</v>
      </c>
      <c r="C82" s="99" t="s">
        <v>2759</v>
      </c>
      <c r="D82" s="100">
        <v>24939.66</v>
      </c>
      <c r="E82" s="99" t="s">
        <v>55</v>
      </c>
      <c r="F82" s="99" t="s">
        <v>544</v>
      </c>
    </row>
    <row r="83" spans="1:6" ht="15">
      <c r="A83" s="99" t="s">
        <v>2112</v>
      </c>
      <c r="B83" s="99" t="s">
        <v>1180</v>
      </c>
      <c r="C83" s="99" t="s">
        <v>2759</v>
      </c>
      <c r="D83" s="100">
        <v>23670.91</v>
      </c>
      <c r="E83" s="99" t="s">
        <v>55</v>
      </c>
      <c r="F83" s="99" t="s">
        <v>556</v>
      </c>
    </row>
    <row r="84" spans="1:6" ht="15">
      <c r="A84" s="99" t="s">
        <v>2114</v>
      </c>
      <c r="B84" s="99" t="s">
        <v>2115</v>
      </c>
      <c r="C84" s="99" t="s">
        <v>2759</v>
      </c>
      <c r="D84" s="100">
        <v>86448.08</v>
      </c>
      <c r="E84" s="99" t="s">
        <v>55</v>
      </c>
      <c r="F84" s="99" t="s">
        <v>3347</v>
      </c>
    </row>
    <row r="85" spans="1:6" ht="15">
      <c r="A85" s="99" t="s">
        <v>2116</v>
      </c>
      <c r="B85" s="99" t="s">
        <v>2117</v>
      </c>
      <c r="C85" s="99" t="s">
        <v>2759</v>
      </c>
      <c r="D85" s="100">
        <v>38362.03</v>
      </c>
      <c r="E85" s="99" t="s">
        <v>55</v>
      </c>
      <c r="F85" s="99" t="s">
        <v>3499</v>
      </c>
    </row>
    <row r="86" spans="1:6" ht="15">
      <c r="A86" s="99" t="s">
        <v>2118</v>
      </c>
      <c r="B86" s="99" t="s">
        <v>2119</v>
      </c>
      <c r="C86" s="99" t="s">
        <v>2759</v>
      </c>
      <c r="D86" s="100">
        <v>2943.41</v>
      </c>
      <c r="E86" s="99" t="s">
        <v>55</v>
      </c>
      <c r="F86" s="99" t="s">
        <v>3499</v>
      </c>
    </row>
    <row r="87" spans="1:6" ht="15">
      <c r="A87" s="99" t="s">
        <v>2120</v>
      </c>
      <c r="B87" s="99" t="s">
        <v>2121</v>
      </c>
      <c r="C87" s="99" t="s">
        <v>2773</v>
      </c>
      <c r="D87" s="100">
        <v>63714.33</v>
      </c>
      <c r="E87" s="99" t="s">
        <v>55</v>
      </c>
      <c r="F87" s="99" t="s">
        <v>2774</v>
      </c>
    </row>
    <row r="88" spans="1:6" ht="15">
      <c r="A88" s="99" t="s">
        <v>2152</v>
      </c>
      <c r="B88" s="99" t="s">
        <v>2115</v>
      </c>
      <c r="C88" s="99" t="s">
        <v>2759</v>
      </c>
      <c r="D88" s="100">
        <v>174390.83</v>
      </c>
      <c r="E88" s="99" t="s">
        <v>55</v>
      </c>
      <c r="F88" s="99" t="s">
        <v>3369</v>
      </c>
    </row>
    <row r="89" spans="1:6" ht="15">
      <c r="A89" s="99" t="s">
        <v>2153</v>
      </c>
      <c r="B89" s="99" t="s">
        <v>2115</v>
      </c>
      <c r="C89" s="99" t="s">
        <v>2759</v>
      </c>
      <c r="D89" s="100">
        <v>181353.08</v>
      </c>
      <c r="E89" s="99" t="s">
        <v>55</v>
      </c>
      <c r="F89" s="99" t="s">
        <v>544</v>
      </c>
    </row>
    <row r="90" spans="1:6" ht="15">
      <c r="A90" s="99" t="s">
        <v>2154</v>
      </c>
      <c r="B90" s="99" t="s">
        <v>2115</v>
      </c>
      <c r="C90" s="99" t="s">
        <v>2759</v>
      </c>
      <c r="D90" s="100">
        <v>42403.31</v>
      </c>
      <c r="E90" s="99" t="s">
        <v>55</v>
      </c>
      <c r="F90" s="99" t="s">
        <v>556</v>
      </c>
    </row>
    <row r="91" spans="1:6" ht="15">
      <c r="A91" s="99" t="s">
        <v>2155</v>
      </c>
      <c r="B91" s="99" t="s">
        <v>2156</v>
      </c>
      <c r="C91" s="99" t="s">
        <v>2759</v>
      </c>
      <c r="D91" s="100">
        <v>169912.28</v>
      </c>
      <c r="E91" s="99" t="s">
        <v>55</v>
      </c>
      <c r="F91" s="99" t="s">
        <v>3476</v>
      </c>
    </row>
    <row r="92" spans="1:6" ht="15">
      <c r="A92" s="99" t="s">
        <v>2157</v>
      </c>
      <c r="B92" s="99" t="s">
        <v>2158</v>
      </c>
      <c r="C92" s="99" t="s">
        <v>2759</v>
      </c>
      <c r="D92" s="100">
        <v>190805.35</v>
      </c>
      <c r="E92" s="99" t="s">
        <v>55</v>
      </c>
      <c r="F92" s="99" t="s">
        <v>3395</v>
      </c>
    </row>
    <row r="93" spans="1:6" ht="15">
      <c r="A93" s="99" t="s">
        <v>2159</v>
      </c>
      <c r="B93" s="99" t="s">
        <v>2160</v>
      </c>
      <c r="C93" s="99" t="s">
        <v>2759</v>
      </c>
      <c r="D93" s="100">
        <v>216360.92</v>
      </c>
      <c r="E93" s="99" t="s">
        <v>55</v>
      </c>
      <c r="F93" s="99" t="s">
        <v>3441</v>
      </c>
    </row>
    <row r="94" spans="1:6" ht="15">
      <c r="A94" s="99" t="s">
        <v>2161</v>
      </c>
      <c r="B94" s="99" t="s">
        <v>2158</v>
      </c>
      <c r="C94" s="99" t="s">
        <v>2759</v>
      </c>
      <c r="D94" s="100">
        <v>170962.17</v>
      </c>
      <c r="E94" s="99" t="s">
        <v>55</v>
      </c>
      <c r="F94" s="99" t="s">
        <v>2765</v>
      </c>
    </row>
    <row r="95" spans="1:6" ht="15">
      <c r="A95" s="99" t="s">
        <v>2162</v>
      </c>
      <c r="B95" s="99" t="s">
        <v>2163</v>
      </c>
      <c r="C95" s="99" t="s">
        <v>2759</v>
      </c>
      <c r="D95" s="100">
        <v>246127.06</v>
      </c>
      <c r="E95" s="99" t="s">
        <v>55</v>
      </c>
      <c r="F95" s="99" t="s">
        <v>3499</v>
      </c>
    </row>
    <row r="96" spans="1:6" ht="15">
      <c r="A96" s="99" t="s">
        <v>2164</v>
      </c>
      <c r="B96" s="99" t="s">
        <v>2165</v>
      </c>
      <c r="C96" s="99" t="s">
        <v>2759</v>
      </c>
      <c r="D96" s="100">
        <v>60682.43</v>
      </c>
      <c r="E96" s="99" t="s">
        <v>55</v>
      </c>
      <c r="F96" s="99" t="s">
        <v>3449</v>
      </c>
    </row>
    <row r="97" spans="1:6" ht="15">
      <c r="A97" s="99" t="s">
        <v>2166</v>
      </c>
      <c r="B97" s="99" t="s">
        <v>2167</v>
      </c>
      <c r="C97" s="99" t="s">
        <v>2759</v>
      </c>
      <c r="D97" s="100">
        <v>128882.54</v>
      </c>
      <c r="E97" s="99" t="s">
        <v>55</v>
      </c>
      <c r="F97" s="99" t="s">
        <v>3528</v>
      </c>
    </row>
    <row r="98" spans="1:6" ht="15">
      <c r="A98" s="99" t="s">
        <v>3566</v>
      </c>
      <c r="B98" s="99" t="s">
        <v>3567</v>
      </c>
      <c r="C98" s="99" t="s">
        <v>3534</v>
      </c>
      <c r="D98" s="100">
        <v>6015.49</v>
      </c>
      <c r="E98" s="99" t="s">
        <v>1258</v>
      </c>
      <c r="F98" s="99" t="s">
        <v>10</v>
      </c>
    </row>
    <row r="99" spans="1:6" ht="15">
      <c r="A99" s="99" t="s">
        <v>3543</v>
      </c>
      <c r="B99" s="99" t="s">
        <v>3544</v>
      </c>
      <c r="C99" s="99" t="s">
        <v>3545</v>
      </c>
      <c r="D99" s="100">
        <v>85578.53</v>
      </c>
      <c r="E99" s="99" t="s">
        <v>3546</v>
      </c>
      <c r="F99" s="99" t="s">
        <v>3</v>
      </c>
    </row>
    <row r="100" spans="1:6" ht="15">
      <c r="A100" s="99" t="s">
        <v>2731</v>
      </c>
      <c r="B100" s="99" t="s">
        <v>2732</v>
      </c>
      <c r="C100" s="99" t="s">
        <v>377</v>
      </c>
      <c r="D100" s="100">
        <v>1137.69</v>
      </c>
      <c r="E100" s="99" t="s">
        <v>2706</v>
      </c>
      <c r="F100" s="99" t="s">
        <v>2711</v>
      </c>
    </row>
    <row r="101" spans="1:6" ht="15">
      <c r="A101" s="99" t="s">
        <v>75</v>
      </c>
      <c r="B101" s="99" t="s">
        <v>76</v>
      </c>
      <c r="C101" s="99" t="s">
        <v>1244</v>
      </c>
      <c r="D101" s="100">
        <v>4007.97</v>
      </c>
      <c r="E101" s="99" t="s">
        <v>9</v>
      </c>
      <c r="F101" s="99" t="s">
        <v>7</v>
      </c>
    </row>
    <row r="102" spans="1:6" ht="15">
      <c r="A102" s="99" t="s">
        <v>2168</v>
      </c>
      <c r="B102" s="99" t="s">
        <v>2169</v>
      </c>
      <c r="C102" s="99" t="s">
        <v>2170</v>
      </c>
      <c r="D102" s="100">
        <v>104650.2</v>
      </c>
      <c r="E102" s="99" t="s">
        <v>2171</v>
      </c>
      <c r="F102" s="99" t="s">
        <v>1969</v>
      </c>
    </row>
    <row r="103" spans="1:6" ht="15">
      <c r="A103" s="99" t="s">
        <v>2172</v>
      </c>
      <c r="B103" s="99" t="s">
        <v>2173</v>
      </c>
      <c r="C103" s="99" t="s">
        <v>2170</v>
      </c>
      <c r="D103" s="100">
        <v>48251.69</v>
      </c>
      <c r="E103" s="99" t="s">
        <v>2171</v>
      </c>
      <c r="F103" s="99" t="s">
        <v>1969</v>
      </c>
    </row>
    <row r="104" spans="1:6" ht="15">
      <c r="A104" s="99" t="s">
        <v>2174</v>
      </c>
      <c r="B104" s="99" t="s">
        <v>2173</v>
      </c>
      <c r="C104" s="99" t="s">
        <v>2170</v>
      </c>
      <c r="D104" s="100">
        <v>48251.69</v>
      </c>
      <c r="E104" s="99" t="s">
        <v>2171</v>
      </c>
      <c r="F104" s="99" t="s">
        <v>1969</v>
      </c>
    </row>
    <row r="105" spans="1:6" ht="15">
      <c r="A105" s="99" t="s">
        <v>2175</v>
      </c>
      <c r="B105" s="99" t="s">
        <v>2176</v>
      </c>
      <c r="C105" s="99" t="s">
        <v>2170</v>
      </c>
      <c r="D105" s="100">
        <v>51750</v>
      </c>
      <c r="E105" s="99" t="s">
        <v>2171</v>
      </c>
      <c r="F105" s="99" t="s">
        <v>1969</v>
      </c>
    </row>
    <row r="106" spans="1:6" ht="15">
      <c r="A106" s="99" t="s">
        <v>3547</v>
      </c>
      <c r="B106" s="99" t="s">
        <v>3548</v>
      </c>
      <c r="C106" s="99" t="s">
        <v>3549</v>
      </c>
      <c r="D106" s="100">
        <v>772.36</v>
      </c>
      <c r="E106" s="99" t="s">
        <v>406</v>
      </c>
      <c r="F106" s="99" t="s">
        <v>244</v>
      </c>
    </row>
    <row r="107" spans="1:6" ht="15">
      <c r="A107" s="99" t="s">
        <v>973</v>
      </c>
      <c r="B107" s="99" t="s">
        <v>974</v>
      </c>
      <c r="C107" s="99" t="s">
        <v>2759</v>
      </c>
      <c r="D107" s="100">
        <v>37980.46</v>
      </c>
      <c r="E107" s="99" t="s">
        <v>55</v>
      </c>
      <c r="F107" s="99" t="s">
        <v>3432</v>
      </c>
    </row>
    <row r="108" spans="1:6" ht="15">
      <c r="A108" s="99" t="s">
        <v>975</v>
      </c>
      <c r="B108" s="99" t="s">
        <v>976</v>
      </c>
      <c r="C108" s="99" t="s">
        <v>2759</v>
      </c>
      <c r="D108" s="100">
        <v>13855.34</v>
      </c>
      <c r="E108" s="99" t="s">
        <v>55</v>
      </c>
      <c r="F108" s="99" t="s">
        <v>3494</v>
      </c>
    </row>
    <row r="109" spans="1:6" ht="15">
      <c r="A109" s="99" t="s">
        <v>2549</v>
      </c>
      <c r="B109" s="100" t="s">
        <v>119</v>
      </c>
      <c r="C109" s="100" t="s">
        <v>2483</v>
      </c>
      <c r="D109" s="100">
        <v>1900</v>
      </c>
      <c r="E109" s="100"/>
      <c r="F109" s="100" t="s">
        <v>2507</v>
      </c>
    </row>
    <row r="110" spans="1:6" ht="15">
      <c r="A110" s="99" t="s">
        <v>2550</v>
      </c>
      <c r="B110" s="100" t="s">
        <v>119</v>
      </c>
      <c r="C110" s="100" t="s">
        <v>2484</v>
      </c>
      <c r="D110" s="100">
        <v>1900</v>
      </c>
      <c r="E110" s="100"/>
      <c r="F110" s="100" t="s">
        <v>2508</v>
      </c>
    </row>
    <row r="111" spans="1:6" ht="15">
      <c r="A111" s="100" t="s">
        <v>3637</v>
      </c>
      <c r="B111" s="100" t="s">
        <v>3638</v>
      </c>
      <c r="C111" s="100" t="s">
        <v>3639</v>
      </c>
      <c r="D111" s="100">
        <v>12172.05</v>
      </c>
      <c r="E111" s="100" t="s">
        <v>1679</v>
      </c>
      <c r="F111" s="100" t="s">
        <v>2</v>
      </c>
    </row>
    <row r="112" spans="1:6" ht="15">
      <c r="A112" s="100" t="s">
        <v>3640</v>
      </c>
      <c r="B112" s="100" t="s">
        <v>3641</v>
      </c>
      <c r="C112" s="100" t="s">
        <v>3639</v>
      </c>
      <c r="D112" s="100">
        <v>12172.05</v>
      </c>
      <c r="E112" s="100" t="s">
        <v>1679</v>
      </c>
      <c r="F112" s="100" t="s">
        <v>2</v>
      </c>
    </row>
    <row r="114" ht="15">
      <c r="D114" s="98">
        <f>SUM(D6:D113)</f>
        <v>4089673.8999999994</v>
      </c>
    </row>
  </sheetData>
  <sheetProtection/>
  <printOptions/>
  <pageMargins left="0.7480314960629921" right="0.7480314960629921" top="0.3937007874015748" bottom="0.4724409448818898" header="0.15748031496062992" footer="0.31496062992125984"/>
  <pageSetup horizontalDpi="600" verticalDpi="600" orientation="landscape" paperSize="9" r:id="rId1"/>
  <headerFooter alignWithMargins="0">
    <oddHeader>&amp;Rсписък 7.1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E20" sqref="E20"/>
    </sheetView>
  </sheetViews>
  <sheetFormatPr defaultColWidth="9.28125" defaultRowHeight="12.75"/>
  <cols>
    <col min="1" max="1" width="12.8515625" style="90" customWidth="1"/>
    <col min="2" max="2" width="56.28125" style="90" customWidth="1"/>
    <col min="3" max="3" width="13.28125" style="90" customWidth="1"/>
    <col min="4" max="4" width="15.57421875" style="92" customWidth="1"/>
    <col min="5" max="5" width="12.7109375" style="90" bestFit="1" customWidth="1"/>
    <col min="6" max="6" width="29.140625" style="90" customWidth="1"/>
    <col min="7" max="16384" width="9.28125" style="90" customWidth="1"/>
  </cols>
  <sheetData>
    <row r="2" spans="1:6" ht="15">
      <c r="A2" s="104"/>
      <c r="B2" s="91" t="s">
        <v>1368</v>
      </c>
      <c r="D2" s="105"/>
      <c r="E2" s="105"/>
      <c r="F2" s="104"/>
    </row>
    <row r="3" spans="2:5" ht="15">
      <c r="B3" s="91"/>
      <c r="E3" s="92"/>
    </row>
    <row r="5" spans="1:6" s="95" customFormat="1" ht="33.75" customHeight="1">
      <c r="A5" s="94" t="s">
        <v>1691</v>
      </c>
      <c r="B5" s="94" t="s">
        <v>1269</v>
      </c>
      <c r="C5" s="94" t="s">
        <v>1692</v>
      </c>
      <c r="D5" s="116" t="s">
        <v>1693</v>
      </c>
      <c r="E5" s="94" t="s">
        <v>1694</v>
      </c>
      <c r="F5" s="94" t="s">
        <v>1695</v>
      </c>
    </row>
    <row r="6" spans="1:6" ht="15">
      <c r="A6" s="99" t="s">
        <v>66</v>
      </c>
      <c r="B6" s="99" t="s">
        <v>67</v>
      </c>
      <c r="C6" s="99" t="s">
        <v>175</v>
      </c>
      <c r="D6" s="100">
        <v>1099.95</v>
      </c>
      <c r="E6" s="99" t="s">
        <v>55</v>
      </c>
      <c r="F6" s="99" t="s">
        <v>971</v>
      </c>
    </row>
    <row r="7" spans="1:7" ht="15">
      <c r="A7" s="99" t="s">
        <v>1868</v>
      </c>
      <c r="B7" s="99" t="s">
        <v>1869</v>
      </c>
      <c r="C7" s="99" t="s">
        <v>175</v>
      </c>
      <c r="D7" s="100">
        <v>11058.23</v>
      </c>
      <c r="E7" s="99" t="s">
        <v>55</v>
      </c>
      <c r="F7" s="99" t="s">
        <v>971</v>
      </c>
      <c r="G7" s="101"/>
    </row>
    <row r="8" spans="1:7" ht="15">
      <c r="A8" s="99" t="s">
        <v>1870</v>
      </c>
      <c r="B8" s="99" t="s">
        <v>1871</v>
      </c>
      <c r="C8" s="99" t="s">
        <v>175</v>
      </c>
      <c r="D8" s="100">
        <v>2911.49</v>
      </c>
      <c r="E8" s="99" t="s">
        <v>55</v>
      </c>
      <c r="F8" s="99" t="s">
        <v>3494</v>
      </c>
      <c r="G8" s="101"/>
    </row>
    <row r="9" spans="1:7" ht="15">
      <c r="A9" s="99" t="s">
        <v>1873</v>
      </c>
      <c r="B9" s="99" t="s">
        <v>1867</v>
      </c>
      <c r="C9" s="99" t="s">
        <v>175</v>
      </c>
      <c r="D9" s="100">
        <v>6046.27</v>
      </c>
      <c r="E9" s="99" t="s">
        <v>55</v>
      </c>
      <c r="F9" s="99" t="s">
        <v>737</v>
      </c>
      <c r="G9" s="101"/>
    </row>
    <row r="11" ht="15">
      <c r="D11" s="98">
        <f>SUM(D6:D10)</f>
        <v>21115.940000000002</v>
      </c>
    </row>
  </sheetData>
  <sheetProtection/>
  <printOptions/>
  <pageMargins left="0.6692913385826772" right="0.4724409448818898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&amp;Rсписък 7.2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20">
      <selection activeCell="F139" sqref="F139"/>
    </sheetView>
  </sheetViews>
  <sheetFormatPr defaultColWidth="9.140625" defaultRowHeight="12.75"/>
  <cols>
    <col min="1" max="1" width="12.8515625" style="90" customWidth="1"/>
    <col min="2" max="2" width="58.00390625" style="90" customWidth="1"/>
    <col min="3" max="3" width="12.140625" style="90" customWidth="1"/>
    <col min="4" max="4" width="16.421875" style="92" customWidth="1"/>
    <col min="5" max="5" width="12.7109375" style="90" bestFit="1" customWidth="1"/>
    <col min="6" max="6" width="30.57421875" style="90" customWidth="1"/>
    <col min="7" max="16384" width="9.140625" style="90" customWidth="1"/>
  </cols>
  <sheetData>
    <row r="1" ht="15">
      <c r="E1" s="117"/>
    </row>
    <row r="2" spans="1:6" ht="15">
      <c r="A2" s="104"/>
      <c r="B2" s="91" t="s">
        <v>2520</v>
      </c>
      <c r="D2" s="105"/>
      <c r="E2" s="105"/>
      <c r="F2" s="104"/>
    </row>
    <row r="3" ht="15">
      <c r="E3" s="117"/>
    </row>
    <row r="5" spans="1:6" s="95" customFormat="1" ht="25.5" customHeight="1">
      <c r="A5" s="94" t="s">
        <v>1691</v>
      </c>
      <c r="B5" s="94" t="s">
        <v>1269</v>
      </c>
      <c r="C5" s="94" t="s">
        <v>1692</v>
      </c>
      <c r="D5" s="116" t="s">
        <v>1693</v>
      </c>
      <c r="E5" s="94" t="s">
        <v>1694</v>
      </c>
      <c r="F5" s="94" t="s">
        <v>1695</v>
      </c>
    </row>
    <row r="6" spans="1:6" ht="15">
      <c r="A6" s="99" t="s">
        <v>215</v>
      </c>
      <c r="B6" s="99" t="s">
        <v>216</v>
      </c>
      <c r="C6" s="99" t="s">
        <v>217</v>
      </c>
      <c r="D6" s="100">
        <v>15123.54</v>
      </c>
      <c r="E6" s="99" t="s">
        <v>201</v>
      </c>
      <c r="F6" s="99" t="s">
        <v>1969</v>
      </c>
    </row>
    <row r="7" spans="1:6" ht="15">
      <c r="A7" s="99" t="s">
        <v>220</v>
      </c>
      <c r="B7" s="99" t="s">
        <v>221</v>
      </c>
      <c r="C7" s="99" t="s">
        <v>217</v>
      </c>
      <c r="D7" s="100">
        <v>1718.64</v>
      </c>
      <c r="E7" s="99" t="s">
        <v>201</v>
      </c>
      <c r="F7" s="99" t="s">
        <v>1969</v>
      </c>
    </row>
    <row r="8" spans="1:6" ht="15">
      <c r="A8" s="99" t="s">
        <v>218</v>
      </c>
      <c r="B8" s="99" t="s">
        <v>219</v>
      </c>
      <c r="C8" s="99" t="s">
        <v>217</v>
      </c>
      <c r="D8" s="100">
        <v>24359.94</v>
      </c>
      <c r="E8" s="99" t="s">
        <v>201</v>
      </c>
      <c r="F8" s="99" t="s">
        <v>1969</v>
      </c>
    </row>
    <row r="9" spans="1:6" ht="15">
      <c r="A9" s="99" t="s">
        <v>2726</v>
      </c>
      <c r="B9" s="99" t="s">
        <v>2727</v>
      </c>
      <c r="C9" s="99" t="s">
        <v>151</v>
      </c>
      <c r="D9" s="100">
        <v>662.02</v>
      </c>
      <c r="E9" s="99" t="s">
        <v>1806</v>
      </c>
      <c r="F9" s="99" t="s">
        <v>2711</v>
      </c>
    </row>
    <row r="10" spans="1:6" ht="15">
      <c r="A10" s="99" t="s">
        <v>480</v>
      </c>
      <c r="B10" s="99" t="s">
        <v>481</v>
      </c>
      <c r="C10" s="99" t="s">
        <v>290</v>
      </c>
      <c r="D10" s="100">
        <v>0</v>
      </c>
      <c r="E10" s="99" t="s">
        <v>1</v>
      </c>
      <c r="F10" s="99" t="s">
        <v>2</v>
      </c>
    </row>
    <row r="11" spans="1:6" ht="15">
      <c r="A11" s="99" t="s">
        <v>490</v>
      </c>
      <c r="B11" s="99" t="s">
        <v>481</v>
      </c>
      <c r="C11" s="99" t="s">
        <v>290</v>
      </c>
      <c r="D11" s="100">
        <v>0</v>
      </c>
      <c r="E11" s="99" t="s">
        <v>1</v>
      </c>
      <c r="F11" s="99" t="s">
        <v>2</v>
      </c>
    </row>
    <row r="12" spans="1:6" ht="15">
      <c r="A12" s="99" t="s">
        <v>3011</v>
      </c>
      <c r="B12" s="99" t="s">
        <v>3012</v>
      </c>
      <c r="C12" s="99" t="s">
        <v>3013</v>
      </c>
      <c r="D12" s="100">
        <v>3118.76</v>
      </c>
      <c r="E12" s="99" t="s">
        <v>1575</v>
      </c>
      <c r="F12" s="99" t="s">
        <v>3</v>
      </c>
    </row>
    <row r="13" spans="1:6" ht="15">
      <c r="A13" s="99" t="s">
        <v>3019</v>
      </c>
      <c r="B13" s="99" t="s">
        <v>3020</v>
      </c>
      <c r="C13" s="99" t="s">
        <v>3021</v>
      </c>
      <c r="D13" s="100">
        <v>18324.14</v>
      </c>
      <c r="E13" s="99" t="s">
        <v>434</v>
      </c>
      <c r="F13" s="99" t="s">
        <v>244</v>
      </c>
    </row>
    <row r="14" spans="1:6" ht="15">
      <c r="A14" s="99" t="s">
        <v>3022</v>
      </c>
      <c r="B14" s="99" t="s">
        <v>3023</v>
      </c>
      <c r="C14" s="99" t="s">
        <v>3021</v>
      </c>
      <c r="D14" s="100">
        <v>495724.91</v>
      </c>
      <c r="E14" s="99" t="s">
        <v>434</v>
      </c>
      <c r="F14" s="99" t="s">
        <v>244</v>
      </c>
    </row>
    <row r="15" spans="1:6" ht="15">
      <c r="A15" s="99" t="s">
        <v>3024</v>
      </c>
      <c r="B15" s="99" t="s">
        <v>3020</v>
      </c>
      <c r="C15" s="99" t="s">
        <v>3021</v>
      </c>
      <c r="D15" s="100">
        <v>18324.14</v>
      </c>
      <c r="E15" s="99" t="s">
        <v>434</v>
      </c>
      <c r="F15" s="99" t="s">
        <v>244</v>
      </c>
    </row>
    <row r="16" spans="1:6" ht="15">
      <c r="A16" s="99" t="s">
        <v>3025</v>
      </c>
      <c r="B16" s="99" t="s">
        <v>3026</v>
      </c>
      <c r="C16" s="99" t="s">
        <v>3021</v>
      </c>
      <c r="D16" s="100">
        <v>6751.37</v>
      </c>
      <c r="E16" s="99" t="s">
        <v>434</v>
      </c>
      <c r="F16" s="99" t="s">
        <v>3027</v>
      </c>
    </row>
    <row r="17" spans="1:6" ht="15">
      <c r="A17" s="99" t="s">
        <v>3045</v>
      </c>
      <c r="B17" s="99" t="s">
        <v>3046</v>
      </c>
      <c r="C17" s="99" t="s">
        <v>3021</v>
      </c>
      <c r="D17" s="100">
        <v>15927.78</v>
      </c>
      <c r="E17" s="99" t="s">
        <v>434</v>
      </c>
      <c r="F17" s="99" t="s">
        <v>3034</v>
      </c>
    </row>
    <row r="18" spans="1:6" ht="15">
      <c r="A18" s="99" t="s">
        <v>3057</v>
      </c>
      <c r="B18" s="99" t="s">
        <v>3026</v>
      </c>
      <c r="C18" s="99" t="s">
        <v>3021</v>
      </c>
      <c r="D18" s="100">
        <v>8107.48</v>
      </c>
      <c r="E18" s="99" t="s">
        <v>434</v>
      </c>
      <c r="F18" s="99" t="s">
        <v>3058</v>
      </c>
    </row>
    <row r="19" spans="1:6" ht="15">
      <c r="A19" s="99" t="s">
        <v>3061</v>
      </c>
      <c r="B19" s="99" t="s">
        <v>3026</v>
      </c>
      <c r="C19" s="99" t="s">
        <v>3021</v>
      </c>
      <c r="D19" s="100">
        <v>16214.96</v>
      </c>
      <c r="E19" s="99" t="s">
        <v>434</v>
      </c>
      <c r="F19" s="99" t="s">
        <v>3062</v>
      </c>
    </row>
    <row r="20" spans="1:6" ht="15">
      <c r="A20" s="99" t="s">
        <v>3070</v>
      </c>
      <c r="B20" s="99" t="s">
        <v>3026</v>
      </c>
      <c r="C20" s="99" t="s">
        <v>3021</v>
      </c>
      <c r="D20" s="100">
        <v>6751.37</v>
      </c>
      <c r="E20" s="99" t="s">
        <v>434</v>
      </c>
      <c r="F20" s="99" t="s">
        <v>3071</v>
      </c>
    </row>
    <row r="21" spans="1:6" ht="15">
      <c r="A21" s="99" t="s">
        <v>3078</v>
      </c>
      <c r="B21" s="99" t="s">
        <v>3026</v>
      </c>
      <c r="C21" s="99" t="s">
        <v>3021</v>
      </c>
      <c r="D21" s="100">
        <v>6751.37</v>
      </c>
      <c r="E21" s="99" t="s">
        <v>434</v>
      </c>
      <c r="F21" s="99" t="s">
        <v>3079</v>
      </c>
    </row>
    <row r="22" spans="1:6" ht="15">
      <c r="A22" s="99" t="s">
        <v>3083</v>
      </c>
      <c r="B22" s="99" t="s">
        <v>3026</v>
      </c>
      <c r="C22" s="99" t="s">
        <v>3021</v>
      </c>
      <c r="D22" s="100">
        <v>8107.48</v>
      </c>
      <c r="E22" s="99" t="s">
        <v>434</v>
      </c>
      <c r="F22" s="99" t="s">
        <v>3084</v>
      </c>
    </row>
    <row r="23" spans="1:6" ht="30">
      <c r="A23" s="99" t="s">
        <v>3142</v>
      </c>
      <c r="B23" s="99" t="s">
        <v>3026</v>
      </c>
      <c r="C23" s="99" t="s">
        <v>3021</v>
      </c>
      <c r="D23" s="100">
        <v>9463.59</v>
      </c>
      <c r="E23" s="99" t="s">
        <v>434</v>
      </c>
      <c r="F23" s="118" t="s">
        <v>3094</v>
      </c>
    </row>
    <row r="24" spans="1:6" ht="30">
      <c r="A24" s="99" t="s">
        <v>3143</v>
      </c>
      <c r="B24" s="99" t="s">
        <v>3026</v>
      </c>
      <c r="C24" s="99" t="s">
        <v>3021</v>
      </c>
      <c r="D24" s="100">
        <v>9463.59</v>
      </c>
      <c r="E24" s="99" t="s">
        <v>434</v>
      </c>
      <c r="F24" s="118" t="s">
        <v>3094</v>
      </c>
    </row>
    <row r="25" spans="1:6" ht="30">
      <c r="A25" s="99" t="s">
        <v>3177</v>
      </c>
      <c r="B25" s="99" t="s">
        <v>3026</v>
      </c>
      <c r="C25" s="99" t="s">
        <v>3021</v>
      </c>
      <c r="D25" s="100">
        <v>8107.48</v>
      </c>
      <c r="E25" s="99" t="s">
        <v>434</v>
      </c>
      <c r="F25" s="118" t="s">
        <v>3176</v>
      </c>
    </row>
    <row r="26" spans="1:6" ht="30">
      <c r="A26" s="99" t="s">
        <v>3188</v>
      </c>
      <c r="B26" s="99" t="s">
        <v>3026</v>
      </c>
      <c r="C26" s="99" t="s">
        <v>3021</v>
      </c>
      <c r="D26" s="100">
        <v>9463.59</v>
      </c>
      <c r="E26" s="99" t="s">
        <v>434</v>
      </c>
      <c r="F26" s="118" t="s">
        <v>3187</v>
      </c>
    </row>
    <row r="27" spans="1:6" ht="30">
      <c r="A27" s="99" t="s">
        <v>3189</v>
      </c>
      <c r="B27" s="99" t="s">
        <v>3026</v>
      </c>
      <c r="C27" s="99" t="s">
        <v>3021</v>
      </c>
      <c r="D27" s="100">
        <v>9463.59</v>
      </c>
      <c r="E27" s="99" t="s">
        <v>434</v>
      </c>
      <c r="F27" s="118" t="s">
        <v>3187</v>
      </c>
    </row>
    <row r="28" spans="1:6" ht="15">
      <c r="A28" s="99" t="s">
        <v>3235</v>
      </c>
      <c r="B28" s="99" t="s">
        <v>3026</v>
      </c>
      <c r="C28" s="99" t="s">
        <v>3021</v>
      </c>
      <c r="D28" s="100">
        <v>8107.48</v>
      </c>
      <c r="E28" s="99" t="s">
        <v>434</v>
      </c>
      <c r="F28" s="118" t="s">
        <v>3236</v>
      </c>
    </row>
    <row r="29" spans="1:6" ht="15">
      <c r="A29" s="99" t="s">
        <v>3239</v>
      </c>
      <c r="B29" s="99" t="s">
        <v>3026</v>
      </c>
      <c r="C29" s="99" t="s">
        <v>3021</v>
      </c>
      <c r="D29" s="100">
        <v>9463.59</v>
      </c>
      <c r="E29" s="99" t="s">
        <v>434</v>
      </c>
      <c r="F29" s="118" t="s">
        <v>3240</v>
      </c>
    </row>
    <row r="30" spans="1:6" ht="15">
      <c r="A30" s="99" t="s">
        <v>3252</v>
      </c>
      <c r="B30" s="99" t="s">
        <v>3026</v>
      </c>
      <c r="C30" s="99" t="s">
        <v>3021</v>
      </c>
      <c r="D30" s="100">
        <v>8107.48</v>
      </c>
      <c r="E30" s="99" t="s">
        <v>434</v>
      </c>
      <c r="F30" s="118" t="s">
        <v>3253</v>
      </c>
    </row>
    <row r="31" spans="1:6" ht="15">
      <c r="A31" s="99" t="s">
        <v>3262</v>
      </c>
      <c r="B31" s="99" t="s">
        <v>3026</v>
      </c>
      <c r="C31" s="99" t="s">
        <v>3021</v>
      </c>
      <c r="D31" s="100">
        <v>8107.48</v>
      </c>
      <c r="E31" s="99" t="s">
        <v>434</v>
      </c>
      <c r="F31" s="118" t="s">
        <v>3263</v>
      </c>
    </row>
    <row r="32" spans="1:6" ht="15">
      <c r="A32" s="99" t="s">
        <v>3270</v>
      </c>
      <c r="B32" s="99" t="s">
        <v>3026</v>
      </c>
      <c r="C32" s="99" t="s">
        <v>3021</v>
      </c>
      <c r="D32" s="100">
        <v>8107.48</v>
      </c>
      <c r="E32" s="99" t="s">
        <v>434</v>
      </c>
      <c r="F32" s="118" t="s">
        <v>3269</v>
      </c>
    </row>
    <row r="33" spans="1:6" ht="15">
      <c r="A33" s="99" t="s">
        <v>3277</v>
      </c>
      <c r="B33" s="99" t="s">
        <v>3026</v>
      </c>
      <c r="C33" s="99" t="s">
        <v>3021</v>
      </c>
      <c r="D33" s="100">
        <v>8107.48</v>
      </c>
      <c r="E33" s="99" t="s">
        <v>434</v>
      </c>
      <c r="F33" s="118" t="s">
        <v>3278</v>
      </c>
    </row>
    <row r="34" spans="1:6" ht="15">
      <c r="A34" s="99" t="s">
        <v>3283</v>
      </c>
      <c r="B34" s="99" t="s">
        <v>3026</v>
      </c>
      <c r="C34" s="99" t="s">
        <v>3021</v>
      </c>
      <c r="D34" s="100">
        <v>8107.48</v>
      </c>
      <c r="E34" s="99" t="s">
        <v>434</v>
      </c>
      <c r="F34" s="118" t="s">
        <v>3284</v>
      </c>
    </row>
    <row r="35" spans="1:6" ht="15">
      <c r="A35" s="99" t="s">
        <v>881</v>
      </c>
      <c r="B35" s="99" t="s">
        <v>882</v>
      </c>
      <c r="C35" s="99" t="s">
        <v>2773</v>
      </c>
      <c r="D35" s="100">
        <v>14853.17</v>
      </c>
      <c r="E35" s="99" t="s">
        <v>1220</v>
      </c>
      <c r="F35" s="118" t="s">
        <v>2774</v>
      </c>
    </row>
    <row r="36" spans="1:6" ht="15">
      <c r="A36" s="99" t="s">
        <v>883</v>
      </c>
      <c r="B36" s="99" t="s">
        <v>882</v>
      </c>
      <c r="C36" s="99" t="s">
        <v>2777</v>
      </c>
      <c r="D36" s="100">
        <v>14853.17</v>
      </c>
      <c r="E36" s="99" t="s">
        <v>1220</v>
      </c>
      <c r="F36" s="118" t="s">
        <v>2778</v>
      </c>
    </row>
    <row r="37" spans="1:6" ht="15">
      <c r="A37" s="99" t="s">
        <v>21</v>
      </c>
      <c r="B37" s="99" t="s">
        <v>1226</v>
      </c>
      <c r="C37" s="99" t="s">
        <v>1244</v>
      </c>
      <c r="D37" s="100">
        <v>588.1</v>
      </c>
      <c r="E37" s="99" t="s">
        <v>1257</v>
      </c>
      <c r="F37" s="118" t="s">
        <v>7</v>
      </c>
    </row>
    <row r="38" spans="1:6" ht="15">
      <c r="A38" s="99" t="s">
        <v>373</v>
      </c>
      <c r="B38" s="99" t="s">
        <v>374</v>
      </c>
      <c r="C38" s="99" t="s">
        <v>217</v>
      </c>
      <c r="D38" s="100">
        <v>1522.86</v>
      </c>
      <c r="E38" s="99" t="s">
        <v>1968</v>
      </c>
      <c r="F38" s="118" t="s">
        <v>1969</v>
      </c>
    </row>
    <row r="39" spans="1:7" ht="15">
      <c r="A39" s="99" t="s">
        <v>402</v>
      </c>
      <c r="B39" s="99" t="s">
        <v>403</v>
      </c>
      <c r="C39" s="99" t="s">
        <v>217</v>
      </c>
      <c r="D39" s="100">
        <v>4220.95</v>
      </c>
      <c r="E39" s="99" t="s">
        <v>1968</v>
      </c>
      <c r="F39" s="118" t="s">
        <v>1969</v>
      </c>
      <c r="G39" s="101"/>
    </row>
    <row r="40" spans="1:7" ht="15">
      <c r="A40" s="99" t="s">
        <v>2697</v>
      </c>
      <c r="B40" s="99" t="s">
        <v>2698</v>
      </c>
      <c r="C40" s="99" t="s">
        <v>217</v>
      </c>
      <c r="D40" s="100">
        <v>11497.34</v>
      </c>
      <c r="E40" s="99" t="s">
        <v>1968</v>
      </c>
      <c r="F40" s="118" t="s">
        <v>1969</v>
      </c>
      <c r="G40" s="101"/>
    </row>
    <row r="41" spans="1:6" ht="15">
      <c r="A41" s="99" t="s">
        <v>2552</v>
      </c>
      <c r="B41" s="99" t="s">
        <v>2553</v>
      </c>
      <c r="C41" s="99" t="s">
        <v>217</v>
      </c>
      <c r="D41" s="100">
        <v>2422.91</v>
      </c>
      <c r="E41" s="99" t="s">
        <v>1968</v>
      </c>
      <c r="F41" s="118" t="s">
        <v>1969</v>
      </c>
    </row>
    <row r="42" spans="1:7" ht="15">
      <c r="A42" s="99" t="s">
        <v>2672</v>
      </c>
      <c r="B42" s="99" t="s">
        <v>2673</v>
      </c>
      <c r="C42" s="99" t="s">
        <v>217</v>
      </c>
      <c r="D42" s="100">
        <v>1737.89</v>
      </c>
      <c r="E42" s="99" t="s">
        <v>1968</v>
      </c>
      <c r="F42" s="118" t="s">
        <v>1969</v>
      </c>
      <c r="G42" s="101"/>
    </row>
    <row r="43" spans="1:7" ht="15">
      <c r="A43" s="99" t="s">
        <v>381</v>
      </c>
      <c r="B43" s="99" t="s">
        <v>382</v>
      </c>
      <c r="C43" s="99" t="s">
        <v>217</v>
      </c>
      <c r="D43" s="100">
        <v>3662.78</v>
      </c>
      <c r="E43" s="99" t="s">
        <v>1968</v>
      </c>
      <c r="F43" s="118" t="s">
        <v>1969</v>
      </c>
      <c r="G43" s="101"/>
    </row>
    <row r="44" spans="1:6" ht="15">
      <c r="A44" s="99" t="s">
        <v>2613</v>
      </c>
      <c r="B44" s="99" t="s">
        <v>2614</v>
      </c>
      <c r="C44" s="99" t="s">
        <v>217</v>
      </c>
      <c r="D44" s="100">
        <v>50479.71</v>
      </c>
      <c r="E44" s="99" t="s">
        <v>1968</v>
      </c>
      <c r="F44" s="118" t="s">
        <v>1969</v>
      </c>
    </row>
    <row r="45" spans="1:7" ht="15">
      <c r="A45" s="99" t="s">
        <v>2705</v>
      </c>
      <c r="B45" s="99" t="s">
        <v>2698</v>
      </c>
      <c r="C45" s="99" t="s">
        <v>217</v>
      </c>
      <c r="D45" s="100">
        <v>16034.78</v>
      </c>
      <c r="E45" s="99" t="s">
        <v>1968</v>
      </c>
      <c r="F45" s="118" t="s">
        <v>1969</v>
      </c>
      <c r="G45" s="101"/>
    </row>
    <row r="46" spans="1:6" ht="15">
      <c r="A46" s="99" t="s">
        <v>393</v>
      </c>
      <c r="B46" s="99" t="s">
        <v>394</v>
      </c>
      <c r="C46" s="99" t="s">
        <v>217</v>
      </c>
      <c r="D46" s="100">
        <v>3585.52</v>
      </c>
      <c r="E46" s="99" t="s">
        <v>1968</v>
      </c>
      <c r="F46" s="118" t="s">
        <v>1969</v>
      </c>
    </row>
    <row r="47" spans="1:6" ht="15">
      <c r="A47" s="99" t="s">
        <v>411</v>
      </c>
      <c r="B47" s="99" t="s">
        <v>412</v>
      </c>
      <c r="C47" s="99" t="s">
        <v>217</v>
      </c>
      <c r="D47" s="100">
        <v>548.18</v>
      </c>
      <c r="E47" s="99" t="s">
        <v>1968</v>
      </c>
      <c r="F47" s="118" t="s">
        <v>1969</v>
      </c>
    </row>
    <row r="48" spans="1:6" ht="15">
      <c r="A48" s="99" t="s">
        <v>389</v>
      </c>
      <c r="B48" s="99" t="s">
        <v>390</v>
      </c>
      <c r="C48" s="99" t="s">
        <v>217</v>
      </c>
      <c r="D48" s="100">
        <v>3209.95</v>
      </c>
      <c r="E48" s="99" t="s">
        <v>1968</v>
      </c>
      <c r="F48" s="118" t="s">
        <v>1969</v>
      </c>
    </row>
    <row r="49" spans="1:6" ht="15">
      <c r="A49" s="99" t="s">
        <v>2724</v>
      </c>
      <c r="B49" s="99" t="s">
        <v>2725</v>
      </c>
      <c r="C49" s="99" t="s">
        <v>1246</v>
      </c>
      <c r="D49" s="100">
        <v>440</v>
      </c>
      <c r="E49" s="99" t="s">
        <v>2706</v>
      </c>
      <c r="F49" s="118" t="s">
        <v>2711</v>
      </c>
    </row>
    <row r="50" spans="1:6" ht="15">
      <c r="A50" s="99" t="s">
        <v>2722</v>
      </c>
      <c r="B50" s="99" t="s">
        <v>2723</v>
      </c>
      <c r="C50" s="99" t="s">
        <v>1246</v>
      </c>
      <c r="D50" s="100">
        <v>2429.85</v>
      </c>
      <c r="E50" s="99" t="s">
        <v>2706</v>
      </c>
      <c r="F50" s="118" t="s">
        <v>2711</v>
      </c>
    </row>
    <row r="51" spans="1:6" ht="15">
      <c r="A51" s="99" t="s">
        <v>2719</v>
      </c>
      <c r="B51" s="99" t="s">
        <v>2720</v>
      </c>
      <c r="C51" s="99" t="s">
        <v>1246</v>
      </c>
      <c r="D51" s="100">
        <v>2604.23</v>
      </c>
      <c r="E51" s="99" t="s">
        <v>2706</v>
      </c>
      <c r="F51" s="118" t="s">
        <v>2711</v>
      </c>
    </row>
    <row r="52" spans="1:6" ht="15">
      <c r="A52" s="99" t="s">
        <v>1682</v>
      </c>
      <c r="B52" s="99" t="s">
        <v>1683</v>
      </c>
      <c r="C52" s="99" t="s">
        <v>1223</v>
      </c>
      <c r="D52" s="100">
        <v>16457.48</v>
      </c>
      <c r="E52" s="99" t="s">
        <v>1679</v>
      </c>
      <c r="F52" s="118" t="s">
        <v>2</v>
      </c>
    </row>
    <row r="53" spans="1:6" ht="15">
      <c r="A53" s="99" t="s">
        <v>1688</v>
      </c>
      <c r="B53" s="99" t="s">
        <v>1689</v>
      </c>
      <c r="C53" s="99" t="s">
        <v>1223</v>
      </c>
      <c r="D53" s="100">
        <v>16250.48</v>
      </c>
      <c r="E53" s="99" t="s">
        <v>1679</v>
      </c>
      <c r="F53" s="118" t="s">
        <v>2</v>
      </c>
    </row>
    <row r="54" spans="1:6" ht="15">
      <c r="A54" s="99" t="s">
        <v>58</v>
      </c>
      <c r="B54" s="99" t="s">
        <v>1463</v>
      </c>
      <c r="C54" s="99" t="s">
        <v>1545</v>
      </c>
      <c r="D54" s="100">
        <v>133.29</v>
      </c>
      <c r="E54" s="99" t="s">
        <v>2029</v>
      </c>
      <c r="F54" s="118" t="s">
        <v>14</v>
      </c>
    </row>
    <row r="55" spans="1:6" ht="15">
      <c r="A55" s="99" t="s">
        <v>241</v>
      </c>
      <c r="B55" s="99" t="s">
        <v>242</v>
      </c>
      <c r="C55" s="99" t="s">
        <v>1546</v>
      </c>
      <c r="D55" s="100">
        <v>2755.19</v>
      </c>
      <c r="E55" s="99" t="s">
        <v>2030</v>
      </c>
      <c r="F55" s="118" t="s">
        <v>13</v>
      </c>
    </row>
    <row r="56" spans="1:6" ht="15">
      <c r="A56" s="99" t="s">
        <v>1697</v>
      </c>
      <c r="B56" s="99" t="s">
        <v>243</v>
      </c>
      <c r="C56" s="99" t="s">
        <v>121</v>
      </c>
      <c r="D56" s="100">
        <v>31422.97</v>
      </c>
      <c r="E56" s="99" t="s">
        <v>55</v>
      </c>
      <c r="F56" s="118" t="s">
        <v>3499</v>
      </c>
    </row>
    <row r="57" spans="1:6" ht="15">
      <c r="A57" s="99" t="s">
        <v>1417</v>
      </c>
      <c r="B57" s="99" t="s">
        <v>1416</v>
      </c>
      <c r="C57" s="99" t="s">
        <v>175</v>
      </c>
      <c r="D57" s="100">
        <v>888.76</v>
      </c>
      <c r="E57" s="99" t="s">
        <v>55</v>
      </c>
      <c r="F57" s="118" t="s">
        <v>2802</v>
      </c>
    </row>
    <row r="58" spans="1:6" ht="15">
      <c r="A58" s="99" t="s">
        <v>1415</v>
      </c>
      <c r="B58" s="99" t="s">
        <v>1416</v>
      </c>
      <c r="C58" s="99" t="s">
        <v>175</v>
      </c>
      <c r="D58" s="100">
        <v>888.76</v>
      </c>
      <c r="E58" s="99" t="s">
        <v>55</v>
      </c>
      <c r="F58" s="118" t="s">
        <v>2802</v>
      </c>
    </row>
    <row r="59" spans="1:6" ht="15">
      <c r="A59" s="99" t="s">
        <v>1414</v>
      </c>
      <c r="B59" s="99" t="s">
        <v>195</v>
      </c>
      <c r="C59" s="99" t="s">
        <v>175</v>
      </c>
      <c r="D59" s="100">
        <v>295.2</v>
      </c>
      <c r="E59" s="99" t="s">
        <v>55</v>
      </c>
      <c r="F59" s="118" t="s">
        <v>2802</v>
      </c>
    </row>
    <row r="60" spans="1:6" ht="15">
      <c r="A60" s="99" t="s">
        <v>194</v>
      </c>
      <c r="B60" s="99" t="s">
        <v>195</v>
      </c>
      <c r="C60" s="99" t="s">
        <v>175</v>
      </c>
      <c r="D60" s="100">
        <v>295.2</v>
      </c>
      <c r="E60" s="99" t="s">
        <v>55</v>
      </c>
      <c r="F60" s="118" t="s">
        <v>2802</v>
      </c>
    </row>
    <row r="61" spans="1:6" ht="15">
      <c r="A61" s="99" t="s">
        <v>1556</v>
      </c>
      <c r="B61" s="99" t="s">
        <v>1557</v>
      </c>
      <c r="C61" s="99" t="s">
        <v>175</v>
      </c>
      <c r="D61" s="100">
        <v>89.01</v>
      </c>
      <c r="E61" s="99" t="s">
        <v>1521</v>
      </c>
      <c r="F61" s="118" t="s">
        <v>2765</v>
      </c>
    </row>
    <row r="62" spans="1:6" ht="15">
      <c r="A62" s="99" t="s">
        <v>1295</v>
      </c>
      <c r="B62" s="99" t="s">
        <v>1296</v>
      </c>
      <c r="C62" s="99" t="s">
        <v>1285</v>
      </c>
      <c r="D62" s="100">
        <v>50796.72</v>
      </c>
      <c r="E62" s="99" t="s">
        <v>1280</v>
      </c>
      <c r="F62" s="118" t="s">
        <v>1282</v>
      </c>
    </row>
    <row r="63" spans="1:6" ht="15">
      <c r="A63" s="99" t="s">
        <v>1297</v>
      </c>
      <c r="B63" s="99" t="s">
        <v>1298</v>
      </c>
      <c r="C63" s="99" t="s">
        <v>1285</v>
      </c>
      <c r="D63" s="100">
        <v>926.01</v>
      </c>
      <c r="E63" s="99" t="s">
        <v>1280</v>
      </c>
      <c r="F63" s="118" t="s">
        <v>1282</v>
      </c>
    </row>
    <row r="64" spans="1:6" ht="15">
      <c r="A64" s="99" t="s">
        <v>1788</v>
      </c>
      <c r="B64" s="99" t="s">
        <v>1789</v>
      </c>
      <c r="C64" s="99" t="s">
        <v>1952</v>
      </c>
      <c r="D64" s="100">
        <v>233870.78</v>
      </c>
      <c r="E64" s="99" t="s">
        <v>1629</v>
      </c>
      <c r="F64" s="118" t="s">
        <v>1630</v>
      </c>
    </row>
    <row r="65" spans="1:6" ht="15">
      <c r="A65" s="99" t="s">
        <v>1790</v>
      </c>
      <c r="B65" s="99" t="s">
        <v>1791</v>
      </c>
      <c r="C65" s="99" t="s">
        <v>1792</v>
      </c>
      <c r="D65" s="100">
        <v>53255.66</v>
      </c>
      <c r="E65" s="99" t="s">
        <v>1629</v>
      </c>
      <c r="F65" s="118" t="s">
        <v>1630</v>
      </c>
    </row>
    <row r="66" spans="1:6" ht="15">
      <c r="A66" s="99" t="s">
        <v>1786</v>
      </c>
      <c r="B66" s="99" t="s">
        <v>2669</v>
      </c>
      <c r="C66" s="99" t="s">
        <v>1787</v>
      </c>
      <c r="D66" s="100">
        <v>102651.25</v>
      </c>
      <c r="E66" s="99" t="s">
        <v>1629</v>
      </c>
      <c r="F66" s="118" t="s">
        <v>1630</v>
      </c>
    </row>
    <row r="67" spans="1:6" ht="15">
      <c r="A67" s="99" t="s">
        <v>1950</v>
      </c>
      <c r="B67" s="99" t="s">
        <v>1951</v>
      </c>
      <c r="C67" s="99" t="s">
        <v>1952</v>
      </c>
      <c r="D67" s="100">
        <v>225407.32</v>
      </c>
      <c r="E67" s="99" t="s">
        <v>1629</v>
      </c>
      <c r="F67" s="118" t="s">
        <v>1630</v>
      </c>
    </row>
    <row r="68" spans="1:6" ht="15">
      <c r="A68" s="99" t="s">
        <v>1947</v>
      </c>
      <c r="B68" s="99" t="s">
        <v>1948</v>
      </c>
      <c r="C68" s="99" t="s">
        <v>1949</v>
      </c>
      <c r="D68" s="100">
        <v>37125.79</v>
      </c>
      <c r="E68" s="99" t="s">
        <v>1629</v>
      </c>
      <c r="F68" s="118" t="s">
        <v>1630</v>
      </c>
    </row>
    <row r="69" spans="1:6" ht="15">
      <c r="A69" s="99" t="s">
        <v>2733</v>
      </c>
      <c r="B69" s="99" t="s">
        <v>2734</v>
      </c>
      <c r="C69" s="99" t="s">
        <v>377</v>
      </c>
      <c r="D69" s="100">
        <v>594.43</v>
      </c>
      <c r="E69" s="99" t="s">
        <v>2706</v>
      </c>
      <c r="F69" s="118" t="s">
        <v>2711</v>
      </c>
    </row>
    <row r="70" spans="1:6" ht="30">
      <c r="A70" s="99" t="s">
        <v>2574</v>
      </c>
      <c r="B70" s="99" t="s">
        <v>1008</v>
      </c>
      <c r="C70" s="99" t="s">
        <v>2769</v>
      </c>
      <c r="D70" s="100">
        <v>81770.5</v>
      </c>
      <c r="E70" s="99" t="s">
        <v>425</v>
      </c>
      <c r="F70" s="118" t="s">
        <v>2770</v>
      </c>
    </row>
    <row r="71" spans="1:7" ht="15">
      <c r="A71" s="99" t="s">
        <v>1027</v>
      </c>
      <c r="B71" s="99" t="s">
        <v>1028</v>
      </c>
      <c r="C71" s="99" t="s">
        <v>884</v>
      </c>
      <c r="D71" s="100">
        <v>21709.21</v>
      </c>
      <c r="E71" s="99" t="s">
        <v>1629</v>
      </c>
      <c r="F71" s="118" t="s">
        <v>1630</v>
      </c>
      <c r="G71" s="101"/>
    </row>
    <row r="72" spans="1:7" ht="15">
      <c r="A72" s="99" t="s">
        <v>1057</v>
      </c>
      <c r="B72" s="99" t="s">
        <v>1058</v>
      </c>
      <c r="C72" s="99" t="s">
        <v>886</v>
      </c>
      <c r="D72" s="100">
        <v>33242.85</v>
      </c>
      <c r="E72" s="99" t="s">
        <v>1629</v>
      </c>
      <c r="F72" s="118" t="s">
        <v>1630</v>
      </c>
      <c r="G72" s="101"/>
    </row>
    <row r="73" spans="1:7" ht="15">
      <c r="A73" s="99" t="s">
        <v>1059</v>
      </c>
      <c r="B73" s="99" t="s">
        <v>1060</v>
      </c>
      <c r="C73" s="99" t="s">
        <v>1061</v>
      </c>
      <c r="D73" s="100">
        <v>58706.29</v>
      </c>
      <c r="E73" s="99" t="s">
        <v>1629</v>
      </c>
      <c r="F73" s="118" t="s">
        <v>1630</v>
      </c>
      <c r="G73" s="101"/>
    </row>
    <row r="74" spans="1:6" ht="15">
      <c r="A74" s="99" t="s">
        <v>1076</v>
      </c>
      <c r="B74" s="99" t="s">
        <v>1077</v>
      </c>
      <c r="C74" s="99" t="s">
        <v>885</v>
      </c>
      <c r="D74" s="100">
        <v>190016.73</v>
      </c>
      <c r="E74" s="99" t="s">
        <v>1629</v>
      </c>
      <c r="F74" s="118" t="s">
        <v>1630</v>
      </c>
    </row>
    <row r="75" spans="1:6" ht="15">
      <c r="A75" s="99" t="s">
        <v>1078</v>
      </c>
      <c r="B75" s="99" t="s">
        <v>1079</v>
      </c>
      <c r="C75" s="99" t="s">
        <v>885</v>
      </c>
      <c r="D75" s="100">
        <v>254492.14</v>
      </c>
      <c r="E75" s="99" t="s">
        <v>2030</v>
      </c>
      <c r="F75" s="118" t="s">
        <v>13</v>
      </c>
    </row>
    <row r="76" spans="1:6" ht="15">
      <c r="A76" s="99" t="s">
        <v>1080</v>
      </c>
      <c r="B76" s="99" t="s">
        <v>1081</v>
      </c>
      <c r="C76" s="99" t="s">
        <v>1082</v>
      </c>
      <c r="D76" s="100">
        <v>33164.79</v>
      </c>
      <c r="E76" s="99" t="s">
        <v>1249</v>
      </c>
      <c r="F76" s="118" t="s">
        <v>131</v>
      </c>
    </row>
    <row r="77" spans="1:6" ht="30">
      <c r="A77" s="99" t="s">
        <v>1145</v>
      </c>
      <c r="B77" s="99" t="s">
        <v>1146</v>
      </c>
      <c r="C77" s="99" t="s">
        <v>3021</v>
      </c>
      <c r="D77" s="100">
        <v>34669.38</v>
      </c>
      <c r="E77" s="99" t="s">
        <v>425</v>
      </c>
      <c r="F77" s="118" t="s">
        <v>3176</v>
      </c>
    </row>
    <row r="78" spans="1:6" ht="15">
      <c r="A78" s="99" t="s">
        <v>1153</v>
      </c>
      <c r="B78" s="99" t="s">
        <v>1154</v>
      </c>
      <c r="C78" s="99" t="s">
        <v>3021</v>
      </c>
      <c r="D78" s="100">
        <v>14918.62</v>
      </c>
      <c r="E78" s="99" t="s">
        <v>425</v>
      </c>
      <c r="F78" s="118" t="s">
        <v>3284</v>
      </c>
    </row>
    <row r="79" spans="1:6" ht="15">
      <c r="A79" s="99" t="s">
        <v>1164</v>
      </c>
      <c r="B79" s="99" t="s">
        <v>1165</v>
      </c>
      <c r="C79" s="99" t="s">
        <v>2773</v>
      </c>
      <c r="D79" s="100">
        <v>66878.9</v>
      </c>
      <c r="E79" s="99" t="s">
        <v>55</v>
      </c>
      <c r="F79" s="118" t="s">
        <v>2774</v>
      </c>
    </row>
    <row r="80" spans="1:6" ht="15">
      <c r="A80" s="99" t="s">
        <v>1168</v>
      </c>
      <c r="B80" s="99" t="s">
        <v>1169</v>
      </c>
      <c r="C80" s="99" t="s">
        <v>2773</v>
      </c>
      <c r="D80" s="100">
        <v>35401.47</v>
      </c>
      <c r="E80" s="99" t="s">
        <v>55</v>
      </c>
      <c r="F80" s="118" t="s">
        <v>2774</v>
      </c>
    </row>
    <row r="81" spans="1:6" ht="15">
      <c r="A81" s="99" t="s">
        <v>1170</v>
      </c>
      <c r="B81" s="99" t="s">
        <v>1171</v>
      </c>
      <c r="C81" s="99" t="s">
        <v>2777</v>
      </c>
      <c r="D81" s="100">
        <v>27900.59</v>
      </c>
      <c r="E81" s="99" t="s">
        <v>55</v>
      </c>
      <c r="F81" s="118" t="s">
        <v>2778</v>
      </c>
    </row>
    <row r="82" spans="1:6" ht="15">
      <c r="A82" s="99" t="s">
        <v>1172</v>
      </c>
      <c r="B82" s="99" t="s">
        <v>1173</v>
      </c>
      <c r="C82" s="99" t="s">
        <v>2773</v>
      </c>
      <c r="D82" s="100">
        <v>28446.41</v>
      </c>
      <c r="E82" s="99" t="s">
        <v>55</v>
      </c>
      <c r="F82" s="118" t="s">
        <v>2774</v>
      </c>
    </row>
    <row r="83" spans="1:6" ht="15">
      <c r="A83" s="99" t="s">
        <v>1174</v>
      </c>
      <c r="B83" s="99" t="s">
        <v>1173</v>
      </c>
      <c r="C83" s="99" t="s">
        <v>2777</v>
      </c>
      <c r="D83" s="100">
        <v>28726.94</v>
      </c>
      <c r="E83" s="99" t="s">
        <v>55</v>
      </c>
      <c r="F83" s="118" t="s">
        <v>2778</v>
      </c>
    </row>
    <row r="84" spans="1:6" ht="15">
      <c r="A84" s="99" t="s">
        <v>1175</v>
      </c>
      <c r="B84" s="99" t="s">
        <v>1176</v>
      </c>
      <c r="C84" s="99" t="s">
        <v>2759</v>
      </c>
      <c r="D84" s="100">
        <v>2325.29</v>
      </c>
      <c r="E84" s="99" t="s">
        <v>55</v>
      </c>
      <c r="F84" s="118" t="s">
        <v>3347</v>
      </c>
    </row>
    <row r="85" spans="1:6" ht="15">
      <c r="A85" s="99" t="s">
        <v>1177</v>
      </c>
      <c r="B85" s="99" t="s">
        <v>1178</v>
      </c>
      <c r="C85" s="99" t="s">
        <v>2759</v>
      </c>
      <c r="D85" s="100">
        <v>4732.24</v>
      </c>
      <c r="E85" s="99" t="s">
        <v>55</v>
      </c>
      <c r="F85" s="118" t="s">
        <v>3347</v>
      </c>
    </row>
    <row r="86" spans="1:6" ht="15">
      <c r="A86" s="99" t="s">
        <v>1181</v>
      </c>
      <c r="B86" s="99" t="s">
        <v>1178</v>
      </c>
      <c r="C86" s="99" t="s">
        <v>2759</v>
      </c>
      <c r="D86" s="100">
        <v>4732.24</v>
      </c>
      <c r="E86" s="99" t="s">
        <v>55</v>
      </c>
      <c r="F86" s="118" t="s">
        <v>3369</v>
      </c>
    </row>
    <row r="87" spans="1:6" ht="15">
      <c r="A87" s="99" t="s">
        <v>1183</v>
      </c>
      <c r="B87" s="99" t="s">
        <v>1176</v>
      </c>
      <c r="C87" s="99" t="s">
        <v>2759</v>
      </c>
      <c r="D87" s="100">
        <v>2131.51</v>
      </c>
      <c r="E87" s="99" t="s">
        <v>55</v>
      </c>
      <c r="F87" s="118" t="s">
        <v>3499</v>
      </c>
    </row>
    <row r="88" spans="1:6" ht="15">
      <c r="A88" s="99" t="s">
        <v>1184</v>
      </c>
      <c r="B88" s="99" t="s">
        <v>1178</v>
      </c>
      <c r="C88" s="99" t="s">
        <v>2759</v>
      </c>
      <c r="D88" s="100">
        <v>13453.48</v>
      </c>
      <c r="E88" s="99" t="s">
        <v>55</v>
      </c>
      <c r="F88" s="118" t="s">
        <v>3499</v>
      </c>
    </row>
    <row r="89" spans="1:6" ht="15">
      <c r="A89" s="99" t="s">
        <v>1186</v>
      </c>
      <c r="B89" s="99" t="s">
        <v>1176</v>
      </c>
      <c r="C89" s="99" t="s">
        <v>2759</v>
      </c>
      <c r="D89" s="100">
        <v>2325.29</v>
      </c>
      <c r="E89" s="99" t="s">
        <v>55</v>
      </c>
      <c r="F89" s="118" t="s">
        <v>3395</v>
      </c>
    </row>
    <row r="90" spans="1:6" ht="15">
      <c r="A90" s="99" t="s">
        <v>1187</v>
      </c>
      <c r="B90" s="99" t="s">
        <v>1178</v>
      </c>
      <c r="C90" s="99" t="s">
        <v>2759</v>
      </c>
      <c r="D90" s="100">
        <v>5964.1</v>
      </c>
      <c r="E90" s="99" t="s">
        <v>55</v>
      </c>
      <c r="F90" s="118" t="s">
        <v>3395</v>
      </c>
    </row>
    <row r="91" spans="1:6" ht="15">
      <c r="A91" s="99" t="s">
        <v>1189</v>
      </c>
      <c r="B91" s="99" t="s">
        <v>1178</v>
      </c>
      <c r="C91" s="99" t="s">
        <v>2759</v>
      </c>
      <c r="D91" s="100">
        <v>3245.72</v>
      </c>
      <c r="E91" s="99" t="s">
        <v>55</v>
      </c>
      <c r="F91" s="118" t="s">
        <v>2762</v>
      </c>
    </row>
    <row r="92" spans="1:6" ht="15">
      <c r="A92" s="99" t="s">
        <v>1190</v>
      </c>
      <c r="B92" s="99" t="s">
        <v>1178</v>
      </c>
      <c r="C92" s="99" t="s">
        <v>2759</v>
      </c>
      <c r="D92" s="100">
        <v>5287.27</v>
      </c>
      <c r="E92" s="99" t="s">
        <v>55</v>
      </c>
      <c r="F92" s="118" t="s">
        <v>3432</v>
      </c>
    </row>
    <row r="93" spans="1:6" ht="15">
      <c r="A93" s="99" t="s">
        <v>1191</v>
      </c>
      <c r="B93" s="99" t="s">
        <v>1178</v>
      </c>
      <c r="C93" s="99" t="s">
        <v>2759</v>
      </c>
      <c r="D93" s="100">
        <v>5636.07</v>
      </c>
      <c r="E93" s="99" t="s">
        <v>55</v>
      </c>
      <c r="F93" s="118" t="s">
        <v>3441</v>
      </c>
    </row>
    <row r="94" spans="1:6" ht="15">
      <c r="A94" s="99" t="s">
        <v>1192</v>
      </c>
      <c r="B94" s="99" t="s">
        <v>1178</v>
      </c>
      <c r="C94" s="99" t="s">
        <v>2759</v>
      </c>
      <c r="D94" s="100">
        <v>3314.92</v>
      </c>
      <c r="E94" s="99" t="s">
        <v>55</v>
      </c>
      <c r="F94" s="118" t="s">
        <v>3449</v>
      </c>
    </row>
    <row r="95" spans="1:6" ht="15">
      <c r="A95" s="99" t="s">
        <v>1193</v>
      </c>
      <c r="B95" s="99" t="s">
        <v>1176</v>
      </c>
      <c r="C95" s="99" t="s">
        <v>2759</v>
      </c>
      <c r="D95" s="100">
        <v>1882.38</v>
      </c>
      <c r="E95" s="99" t="s">
        <v>55</v>
      </c>
      <c r="F95" s="118" t="s">
        <v>3449</v>
      </c>
    </row>
    <row r="96" spans="1:6" ht="15">
      <c r="A96" s="99" t="s">
        <v>2099</v>
      </c>
      <c r="B96" s="99" t="s">
        <v>1178</v>
      </c>
      <c r="C96" s="99" t="s">
        <v>2759</v>
      </c>
      <c r="D96" s="100">
        <v>24775.44</v>
      </c>
      <c r="E96" s="99" t="s">
        <v>55</v>
      </c>
      <c r="F96" s="118" t="s">
        <v>3528</v>
      </c>
    </row>
    <row r="97" spans="1:6" ht="15">
      <c r="A97" s="99" t="s">
        <v>2100</v>
      </c>
      <c r="B97" s="99" t="s">
        <v>1176</v>
      </c>
      <c r="C97" s="99" t="s">
        <v>2759</v>
      </c>
      <c r="D97" s="100">
        <v>13674.94</v>
      </c>
      <c r="E97" s="99" t="s">
        <v>55</v>
      </c>
      <c r="F97" s="118" t="s">
        <v>3528</v>
      </c>
    </row>
    <row r="98" spans="1:6" ht="15">
      <c r="A98" s="99" t="s">
        <v>2102</v>
      </c>
      <c r="B98" s="99" t="s">
        <v>1176</v>
      </c>
      <c r="C98" s="99" t="s">
        <v>2759</v>
      </c>
      <c r="D98" s="100">
        <v>4761.32</v>
      </c>
      <c r="E98" s="99" t="s">
        <v>55</v>
      </c>
      <c r="F98" s="118" t="s">
        <v>2765</v>
      </c>
    </row>
    <row r="99" spans="1:6" ht="15">
      <c r="A99" s="99" t="s">
        <v>2103</v>
      </c>
      <c r="B99" s="99" t="s">
        <v>1178</v>
      </c>
      <c r="C99" s="99" t="s">
        <v>2759</v>
      </c>
      <c r="D99" s="100">
        <v>6372.41</v>
      </c>
      <c r="E99" s="99" t="s">
        <v>55</v>
      </c>
      <c r="F99" s="118" t="s">
        <v>2765</v>
      </c>
    </row>
    <row r="100" spans="1:6" ht="15">
      <c r="A100" s="99" t="s">
        <v>2105</v>
      </c>
      <c r="B100" s="99" t="s">
        <v>1178</v>
      </c>
      <c r="C100" s="99" t="s">
        <v>2759</v>
      </c>
      <c r="D100" s="100">
        <v>4289.34</v>
      </c>
      <c r="E100" s="99" t="s">
        <v>55</v>
      </c>
      <c r="F100" s="118" t="s">
        <v>3476</v>
      </c>
    </row>
    <row r="101" spans="1:6" ht="15">
      <c r="A101" s="99" t="s">
        <v>2107</v>
      </c>
      <c r="B101" s="99" t="s">
        <v>1178</v>
      </c>
      <c r="C101" s="99" t="s">
        <v>2759</v>
      </c>
      <c r="D101" s="100">
        <v>13218.18</v>
      </c>
      <c r="E101" s="99" t="s">
        <v>55</v>
      </c>
      <c r="F101" s="118" t="s">
        <v>3494</v>
      </c>
    </row>
    <row r="102" spans="1:6" ht="15">
      <c r="A102" s="99" t="s">
        <v>2109</v>
      </c>
      <c r="B102" s="99" t="s">
        <v>1178</v>
      </c>
      <c r="C102" s="99" t="s">
        <v>2759</v>
      </c>
      <c r="D102" s="100">
        <v>4048.5</v>
      </c>
      <c r="E102" s="99" t="s">
        <v>55</v>
      </c>
      <c r="F102" s="118" t="s">
        <v>544</v>
      </c>
    </row>
    <row r="103" spans="1:6" ht="30">
      <c r="A103" s="99" t="s">
        <v>2110</v>
      </c>
      <c r="B103" s="99" t="s">
        <v>1176</v>
      </c>
      <c r="C103" s="99" t="s">
        <v>2759</v>
      </c>
      <c r="D103" s="100">
        <v>4290.72</v>
      </c>
      <c r="E103" s="99" t="s">
        <v>55</v>
      </c>
      <c r="F103" s="118" t="s">
        <v>556</v>
      </c>
    </row>
    <row r="104" spans="1:6" ht="30">
      <c r="A104" s="99" t="s">
        <v>2111</v>
      </c>
      <c r="B104" s="99" t="s">
        <v>1178</v>
      </c>
      <c r="C104" s="99" t="s">
        <v>2759</v>
      </c>
      <c r="D104" s="100">
        <v>5010.45</v>
      </c>
      <c r="E104" s="99" t="s">
        <v>55</v>
      </c>
      <c r="F104" s="118" t="s">
        <v>556</v>
      </c>
    </row>
    <row r="105" spans="1:6" ht="15">
      <c r="A105" s="99" t="s">
        <v>2113</v>
      </c>
      <c r="B105" s="99" t="s">
        <v>1178</v>
      </c>
      <c r="C105" s="99" t="s">
        <v>718</v>
      </c>
      <c r="D105" s="100">
        <v>5554.11</v>
      </c>
      <c r="E105" s="99" t="s">
        <v>55</v>
      </c>
      <c r="F105" s="118" t="s">
        <v>719</v>
      </c>
    </row>
    <row r="106" spans="1:6" ht="30">
      <c r="A106" s="99" t="s">
        <v>2122</v>
      </c>
      <c r="B106" s="99" t="s">
        <v>2123</v>
      </c>
      <c r="C106" s="99" t="s">
        <v>2759</v>
      </c>
      <c r="D106" s="100">
        <v>3682.36</v>
      </c>
      <c r="E106" s="99" t="s">
        <v>55</v>
      </c>
      <c r="F106" s="118" t="s">
        <v>556</v>
      </c>
    </row>
    <row r="107" spans="1:6" ht="30">
      <c r="A107" s="99" t="s">
        <v>2124</v>
      </c>
      <c r="B107" s="99" t="s">
        <v>2125</v>
      </c>
      <c r="C107" s="99" t="s">
        <v>2759</v>
      </c>
      <c r="D107" s="100">
        <v>7963.34</v>
      </c>
      <c r="E107" s="99" t="s">
        <v>55</v>
      </c>
      <c r="F107" s="118" t="s">
        <v>556</v>
      </c>
    </row>
    <row r="108" spans="1:6" ht="15">
      <c r="A108" s="99" t="s">
        <v>2126</v>
      </c>
      <c r="B108" s="99" t="s">
        <v>2123</v>
      </c>
      <c r="C108" s="99" t="s">
        <v>2759</v>
      </c>
      <c r="D108" s="100">
        <v>5041.99</v>
      </c>
      <c r="E108" s="99" t="s">
        <v>55</v>
      </c>
      <c r="F108" s="118" t="s">
        <v>3494</v>
      </c>
    </row>
    <row r="109" spans="1:6" ht="15">
      <c r="A109" s="99" t="s">
        <v>2127</v>
      </c>
      <c r="B109" s="99" t="s">
        <v>2125</v>
      </c>
      <c r="C109" s="99" t="s">
        <v>2759</v>
      </c>
      <c r="D109" s="100">
        <v>5414.01</v>
      </c>
      <c r="E109" s="99" t="s">
        <v>55</v>
      </c>
      <c r="F109" s="118" t="s">
        <v>3494</v>
      </c>
    </row>
    <row r="110" spans="1:6" ht="15">
      <c r="A110" s="99" t="s">
        <v>2128</v>
      </c>
      <c r="B110" s="99" t="s">
        <v>2129</v>
      </c>
      <c r="C110" s="99" t="s">
        <v>2759</v>
      </c>
      <c r="D110" s="100">
        <v>1699.55</v>
      </c>
      <c r="E110" s="99" t="s">
        <v>55</v>
      </c>
      <c r="F110" s="118" t="s">
        <v>3494</v>
      </c>
    </row>
    <row r="111" spans="1:6" ht="15">
      <c r="A111" s="99" t="s">
        <v>2130</v>
      </c>
      <c r="B111" s="99" t="s">
        <v>2123</v>
      </c>
      <c r="C111" s="99" t="s">
        <v>2759</v>
      </c>
      <c r="D111" s="100">
        <v>2832.58</v>
      </c>
      <c r="E111" s="99" t="s">
        <v>55</v>
      </c>
      <c r="F111" s="118" t="s">
        <v>3432</v>
      </c>
    </row>
    <row r="112" spans="1:6" ht="15">
      <c r="A112" s="99" t="s">
        <v>2131</v>
      </c>
      <c r="B112" s="99" t="s">
        <v>2125</v>
      </c>
      <c r="C112" s="99" t="s">
        <v>2759</v>
      </c>
      <c r="D112" s="100">
        <v>6971.93</v>
      </c>
      <c r="E112" s="99" t="s">
        <v>55</v>
      </c>
      <c r="F112" s="118" t="s">
        <v>3432</v>
      </c>
    </row>
    <row r="113" spans="1:6" ht="15">
      <c r="A113" s="99" t="s">
        <v>2132</v>
      </c>
      <c r="B113" s="99" t="s">
        <v>2129</v>
      </c>
      <c r="C113" s="99" t="s">
        <v>2759</v>
      </c>
      <c r="D113" s="100">
        <v>3540.72</v>
      </c>
      <c r="E113" s="99" t="s">
        <v>55</v>
      </c>
      <c r="F113" s="118" t="s">
        <v>3432</v>
      </c>
    </row>
    <row r="114" spans="1:6" ht="15">
      <c r="A114" s="99" t="s">
        <v>2133</v>
      </c>
      <c r="B114" s="99" t="s">
        <v>2123</v>
      </c>
      <c r="C114" s="99" t="s">
        <v>2759</v>
      </c>
      <c r="D114" s="100">
        <v>3399.1</v>
      </c>
      <c r="E114" s="99" t="s">
        <v>55</v>
      </c>
      <c r="F114" s="118" t="s">
        <v>3441</v>
      </c>
    </row>
    <row r="115" spans="1:6" ht="15">
      <c r="A115" s="99" t="s">
        <v>2134</v>
      </c>
      <c r="B115" s="99" t="s">
        <v>2125</v>
      </c>
      <c r="C115" s="99" t="s">
        <v>2759</v>
      </c>
      <c r="D115" s="100">
        <v>6688.67</v>
      </c>
      <c r="E115" s="99" t="s">
        <v>55</v>
      </c>
      <c r="F115" s="118" t="s">
        <v>3441</v>
      </c>
    </row>
    <row r="116" spans="1:6" ht="15">
      <c r="A116" s="99" t="s">
        <v>2135</v>
      </c>
      <c r="B116" s="99" t="s">
        <v>2129</v>
      </c>
      <c r="C116" s="99" t="s">
        <v>2759</v>
      </c>
      <c r="D116" s="100">
        <v>2266.06</v>
      </c>
      <c r="E116" s="99" t="s">
        <v>55</v>
      </c>
      <c r="F116" s="118" t="s">
        <v>3441</v>
      </c>
    </row>
    <row r="117" spans="1:6" ht="15">
      <c r="A117" s="99" t="s">
        <v>2136</v>
      </c>
      <c r="B117" s="99" t="s">
        <v>2123</v>
      </c>
      <c r="C117" s="99" t="s">
        <v>2759</v>
      </c>
      <c r="D117" s="100">
        <v>4107.24</v>
      </c>
      <c r="E117" s="99" t="s">
        <v>55</v>
      </c>
      <c r="F117" s="118" t="s">
        <v>3476</v>
      </c>
    </row>
    <row r="118" spans="1:6" ht="15">
      <c r="A118" s="99" t="s">
        <v>2137</v>
      </c>
      <c r="B118" s="99" t="s">
        <v>2125</v>
      </c>
      <c r="C118" s="99" t="s">
        <v>2759</v>
      </c>
      <c r="D118" s="100">
        <v>8529.85</v>
      </c>
      <c r="E118" s="99" t="s">
        <v>55</v>
      </c>
      <c r="F118" s="118" t="s">
        <v>3476</v>
      </c>
    </row>
    <row r="119" spans="1:6" ht="15">
      <c r="A119" s="99" t="s">
        <v>2138</v>
      </c>
      <c r="B119" s="99" t="s">
        <v>2129</v>
      </c>
      <c r="C119" s="99" t="s">
        <v>2759</v>
      </c>
      <c r="D119" s="100">
        <v>1897.83</v>
      </c>
      <c r="E119" s="99" t="s">
        <v>55</v>
      </c>
      <c r="F119" s="118" t="s">
        <v>3476</v>
      </c>
    </row>
    <row r="120" spans="1:6" ht="15">
      <c r="A120" s="99" t="s">
        <v>2139</v>
      </c>
      <c r="B120" s="99" t="s">
        <v>2129</v>
      </c>
      <c r="C120" s="99" t="s">
        <v>2759</v>
      </c>
      <c r="D120" s="100">
        <v>1416.29</v>
      </c>
      <c r="E120" s="99" t="s">
        <v>55</v>
      </c>
      <c r="F120" s="118" t="s">
        <v>544</v>
      </c>
    </row>
    <row r="121" spans="1:6" ht="15">
      <c r="A121" s="99" t="s">
        <v>2140</v>
      </c>
      <c r="B121" s="99" t="s">
        <v>2123</v>
      </c>
      <c r="C121" s="99" t="s">
        <v>2759</v>
      </c>
      <c r="D121" s="100">
        <v>2832.58</v>
      </c>
      <c r="E121" s="99" t="s">
        <v>55</v>
      </c>
      <c r="F121" s="118" t="s">
        <v>544</v>
      </c>
    </row>
    <row r="122" spans="1:6" ht="15">
      <c r="A122" s="99" t="s">
        <v>2141</v>
      </c>
      <c r="B122" s="99" t="s">
        <v>2125</v>
      </c>
      <c r="C122" s="99" t="s">
        <v>2759</v>
      </c>
      <c r="D122" s="100">
        <v>6263.79</v>
      </c>
      <c r="E122" s="99" t="s">
        <v>55</v>
      </c>
      <c r="F122" s="118" t="s">
        <v>544</v>
      </c>
    </row>
    <row r="123" spans="1:6" ht="15">
      <c r="A123" s="99" t="s">
        <v>2142</v>
      </c>
      <c r="B123" s="99" t="s">
        <v>2143</v>
      </c>
      <c r="C123" s="99" t="s">
        <v>718</v>
      </c>
      <c r="D123" s="100">
        <v>7890.95</v>
      </c>
      <c r="E123" s="99" t="s">
        <v>55</v>
      </c>
      <c r="F123" s="118" t="s">
        <v>719</v>
      </c>
    </row>
    <row r="124" spans="1:6" ht="15">
      <c r="A124" s="99" t="s">
        <v>2144</v>
      </c>
      <c r="B124" s="99" t="s">
        <v>2145</v>
      </c>
      <c r="C124" s="99" t="s">
        <v>718</v>
      </c>
      <c r="D124" s="100">
        <v>12169.48</v>
      </c>
      <c r="E124" s="99" t="s">
        <v>55</v>
      </c>
      <c r="F124" s="118" t="s">
        <v>719</v>
      </c>
    </row>
    <row r="125" spans="1:6" ht="15">
      <c r="A125" s="99" t="s">
        <v>2146</v>
      </c>
      <c r="B125" s="99" t="s">
        <v>2147</v>
      </c>
      <c r="C125" s="99" t="s">
        <v>718</v>
      </c>
      <c r="D125" s="100">
        <v>1560.6</v>
      </c>
      <c r="E125" s="99" t="s">
        <v>55</v>
      </c>
      <c r="F125" s="118" t="s">
        <v>719</v>
      </c>
    </row>
    <row r="126" spans="1:6" ht="15">
      <c r="A126" s="99" t="s">
        <v>2148</v>
      </c>
      <c r="B126" s="99" t="s">
        <v>2149</v>
      </c>
      <c r="C126" s="99" t="s">
        <v>2773</v>
      </c>
      <c r="D126" s="100">
        <v>67124.52</v>
      </c>
      <c r="E126" s="99" t="s">
        <v>55</v>
      </c>
      <c r="F126" s="118" t="s">
        <v>2774</v>
      </c>
    </row>
    <row r="127" spans="1:6" ht="15">
      <c r="A127" s="99" t="s">
        <v>2150</v>
      </c>
      <c r="B127" s="99" t="s">
        <v>2151</v>
      </c>
      <c r="C127" s="99" t="s">
        <v>2759</v>
      </c>
      <c r="D127" s="100">
        <v>45321.33</v>
      </c>
      <c r="E127" s="99" t="s">
        <v>55</v>
      </c>
      <c r="F127" s="118" t="s">
        <v>3395</v>
      </c>
    </row>
    <row r="129" ht="15">
      <c r="D129" s="98">
        <f>SUM(D6:D128)</f>
        <v>2918519.410000001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8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10.57421875" style="23" customWidth="1"/>
    <col min="2" max="2" width="35.8515625" style="23" customWidth="1"/>
    <col min="3" max="3" width="13.7109375" style="23" customWidth="1"/>
    <col min="4" max="4" width="15.8515625" style="23" customWidth="1"/>
    <col min="5" max="5" width="15.7109375" style="24" bestFit="1" customWidth="1"/>
    <col min="6" max="6" width="10.28125" style="23" bestFit="1" customWidth="1"/>
    <col min="7" max="7" width="17.00390625" style="23" customWidth="1"/>
    <col min="8" max="8" width="35.8515625" style="76" customWidth="1"/>
    <col min="9" max="10" width="9.140625" style="23" customWidth="1"/>
    <col min="11" max="11" width="10.28125" style="23" bestFit="1" customWidth="1"/>
    <col min="12" max="16384" width="9.140625" style="23" customWidth="1"/>
  </cols>
  <sheetData>
    <row r="2" ht="15">
      <c r="B2" s="22" t="s">
        <v>152</v>
      </c>
    </row>
    <row r="4" spans="1:8" s="22" customFormat="1" ht="30">
      <c r="A4" s="42" t="s">
        <v>1691</v>
      </c>
      <c r="B4" s="42" t="s">
        <v>1269</v>
      </c>
      <c r="C4" s="42" t="s">
        <v>1692</v>
      </c>
      <c r="D4" s="42" t="s">
        <v>1696</v>
      </c>
      <c r="E4" s="77" t="s">
        <v>1693</v>
      </c>
      <c r="F4" s="42" t="s">
        <v>1694</v>
      </c>
      <c r="G4" s="42" t="s">
        <v>1695</v>
      </c>
      <c r="H4" s="42" t="s">
        <v>181</v>
      </c>
    </row>
    <row r="5" spans="1:11" ht="45">
      <c r="A5" s="50" t="s">
        <v>1778</v>
      </c>
      <c r="B5" s="74" t="s">
        <v>116</v>
      </c>
      <c r="C5" s="50" t="s">
        <v>1422</v>
      </c>
      <c r="D5" s="83">
        <v>89291</v>
      </c>
      <c r="E5" s="141">
        <v>50598.23</v>
      </c>
      <c r="F5" s="50" t="s">
        <v>1338</v>
      </c>
      <c r="G5" s="50" t="s">
        <v>2</v>
      </c>
      <c r="H5" s="84" t="s">
        <v>117</v>
      </c>
      <c r="K5" s="85"/>
    </row>
    <row r="6" spans="1:11" ht="45">
      <c r="A6" s="50" t="s">
        <v>1779</v>
      </c>
      <c r="B6" s="74" t="s">
        <v>116</v>
      </c>
      <c r="C6" s="50" t="s">
        <v>1422</v>
      </c>
      <c r="D6" s="83">
        <v>89291</v>
      </c>
      <c r="E6" s="141">
        <v>50598.23</v>
      </c>
      <c r="F6" s="50" t="s">
        <v>1338</v>
      </c>
      <c r="G6" s="50" t="s">
        <v>2</v>
      </c>
      <c r="H6" s="84" t="s">
        <v>118</v>
      </c>
      <c r="K6" s="85"/>
    </row>
    <row r="7" spans="1:11" s="80" customFormat="1" ht="210">
      <c r="A7" s="78" t="s">
        <v>435</v>
      </c>
      <c r="B7" s="20" t="s">
        <v>436</v>
      </c>
      <c r="C7" s="78" t="s">
        <v>424</v>
      </c>
      <c r="D7" s="86">
        <v>1130000</v>
      </c>
      <c r="E7" s="142">
        <f>951083.33+1260546.1</f>
        <v>2211629.43</v>
      </c>
      <c r="F7" s="78" t="s">
        <v>437</v>
      </c>
      <c r="G7" s="78" t="s">
        <v>244</v>
      </c>
      <c r="H7" s="79" t="s">
        <v>2548</v>
      </c>
      <c r="K7" s="81"/>
    </row>
    <row r="8" spans="1:11" s="139" customFormat="1" ht="76.5">
      <c r="A8" s="136" t="s">
        <v>3500</v>
      </c>
      <c r="B8" s="136" t="s">
        <v>3501</v>
      </c>
      <c r="C8" s="136" t="s">
        <v>2781</v>
      </c>
      <c r="D8" s="137">
        <v>372837.8</v>
      </c>
      <c r="E8" s="141">
        <f>344874.97+2331.69</f>
        <v>347206.66</v>
      </c>
      <c r="F8" s="136" t="s">
        <v>9</v>
      </c>
      <c r="G8" s="136" t="s">
        <v>7</v>
      </c>
      <c r="H8" s="138" t="s">
        <v>3585</v>
      </c>
      <c r="K8" s="140"/>
    </row>
    <row r="9" spans="1:8" ht="15">
      <c r="A9" s="73"/>
      <c r="B9" s="73"/>
      <c r="C9" s="73"/>
      <c r="D9" s="87"/>
      <c r="E9" s="88"/>
      <c r="F9" s="73"/>
      <c r="G9" s="73"/>
      <c r="H9" s="82"/>
    </row>
    <row r="10" ht="15">
      <c r="E10" s="75">
        <f>SUM(E5:E9)</f>
        <v>2660032.5500000003</v>
      </c>
    </row>
  </sheetData>
  <sheetProtection/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&amp;Rсписък 9.1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7">
      <selection activeCell="G5" sqref="G5"/>
    </sheetView>
  </sheetViews>
  <sheetFormatPr defaultColWidth="9.140625" defaultRowHeight="12.75"/>
  <cols>
    <col min="1" max="1" width="13.7109375" style="90" customWidth="1"/>
    <col min="2" max="2" width="31.421875" style="90" customWidth="1"/>
    <col min="3" max="3" width="13.7109375" style="90" customWidth="1"/>
    <col min="4" max="4" width="15.8515625" style="92" bestFit="1" customWidth="1"/>
    <col min="5" max="5" width="14.00390625" style="90" bestFit="1" customWidth="1"/>
    <col min="6" max="6" width="17.00390625" style="90" customWidth="1"/>
    <col min="7" max="7" width="43.7109375" style="120" customWidth="1"/>
    <col min="8" max="9" width="9.140625" style="90" customWidth="1"/>
    <col min="10" max="10" width="10.28125" style="90" bestFit="1" customWidth="1"/>
    <col min="11" max="16384" width="9.140625" style="90" customWidth="1"/>
  </cols>
  <sheetData>
    <row r="2" ht="15">
      <c r="B2" s="119" t="s">
        <v>152</v>
      </c>
    </row>
    <row r="4" spans="1:7" s="91" customFormat="1" ht="30">
      <c r="A4" s="121" t="s">
        <v>1691</v>
      </c>
      <c r="B4" s="121" t="s">
        <v>1269</v>
      </c>
      <c r="C4" s="121" t="s">
        <v>1692</v>
      </c>
      <c r="D4" s="122" t="s">
        <v>1693</v>
      </c>
      <c r="E4" s="121" t="s">
        <v>1694</v>
      </c>
      <c r="F4" s="121" t="s">
        <v>1695</v>
      </c>
      <c r="G4" s="121" t="s">
        <v>181</v>
      </c>
    </row>
    <row r="5" spans="1:10" s="127" customFormat="1" ht="315">
      <c r="A5" s="123" t="s">
        <v>1277</v>
      </c>
      <c r="B5" s="123" t="s">
        <v>1278</v>
      </c>
      <c r="C5" s="123" t="s">
        <v>1675</v>
      </c>
      <c r="D5" s="124">
        <f>372611.47+49096.49</f>
        <v>421707.95999999996</v>
      </c>
      <c r="E5" s="123" t="s">
        <v>1279</v>
      </c>
      <c r="F5" s="125" t="s">
        <v>1339</v>
      </c>
      <c r="G5" s="126" t="s">
        <v>3583</v>
      </c>
      <c r="J5" s="128"/>
    </row>
    <row r="6" spans="1:10" s="127" customFormat="1" ht="285">
      <c r="A6" s="123" t="s">
        <v>1526</v>
      </c>
      <c r="B6" s="123" t="s">
        <v>1527</v>
      </c>
      <c r="C6" s="123" t="s">
        <v>1675</v>
      </c>
      <c r="D6" s="124">
        <f>432236.33+20983.23</f>
        <v>453219.56</v>
      </c>
      <c r="E6" s="123" t="s">
        <v>1279</v>
      </c>
      <c r="F6" s="125" t="s">
        <v>1339</v>
      </c>
      <c r="G6" s="126" t="s">
        <v>3584</v>
      </c>
      <c r="J6" s="128"/>
    </row>
    <row r="7" spans="1:7" ht="15">
      <c r="A7" s="129"/>
      <c r="B7" s="129"/>
      <c r="C7" s="129"/>
      <c r="D7" s="130"/>
      <c r="E7" s="129"/>
      <c r="F7" s="129"/>
      <c r="G7" s="131"/>
    </row>
    <row r="8" ht="15">
      <c r="D8" s="98">
        <f>SUM(D5:D7)</f>
        <v>874927.52</v>
      </c>
    </row>
    <row r="10" s="115" customFormat="1" ht="15">
      <c r="A10" s="90"/>
    </row>
  </sheetData>
  <sheetProtection/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&amp;Rсписък 9.2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G825"/>
  <sheetViews>
    <sheetView zoomScalePageLayoutView="0" workbookViewId="0" topLeftCell="A805">
      <selection activeCell="D825" sqref="D825"/>
    </sheetView>
  </sheetViews>
  <sheetFormatPr defaultColWidth="9.28125" defaultRowHeight="12.75"/>
  <cols>
    <col min="1" max="1" width="12.8515625" style="90" customWidth="1"/>
    <col min="2" max="2" width="56.28125" style="90" customWidth="1"/>
    <col min="3" max="3" width="13.28125" style="90" customWidth="1"/>
    <col min="4" max="4" width="17.28125" style="92" customWidth="1"/>
    <col min="5" max="5" width="12.7109375" style="90" bestFit="1" customWidth="1"/>
    <col min="6" max="6" width="29.140625" style="90" customWidth="1"/>
    <col min="7" max="16384" width="9.28125" style="90" customWidth="1"/>
  </cols>
  <sheetData>
    <row r="2" spans="2:5" ht="15">
      <c r="B2" s="91" t="s">
        <v>1369</v>
      </c>
      <c r="E2" s="92"/>
    </row>
    <row r="3" spans="2:5" ht="15">
      <c r="B3" s="91"/>
      <c r="E3" s="92"/>
    </row>
    <row r="5" spans="1:6" s="95" customFormat="1" ht="25.5" customHeight="1">
      <c r="A5" s="94" t="s">
        <v>1691</v>
      </c>
      <c r="B5" s="94" t="s">
        <v>1269</v>
      </c>
      <c r="C5" s="94" t="s">
        <v>1692</v>
      </c>
      <c r="D5" s="116" t="s">
        <v>1693</v>
      </c>
      <c r="E5" s="94" t="s">
        <v>1694</v>
      </c>
      <c r="F5" s="94" t="s">
        <v>1695</v>
      </c>
    </row>
    <row r="6" spans="1:6" ht="15">
      <c r="A6" s="99" t="s">
        <v>1443</v>
      </c>
      <c r="B6" s="99" t="s">
        <v>1444</v>
      </c>
      <c r="C6" s="99" t="s">
        <v>1445</v>
      </c>
      <c r="D6" s="100">
        <v>94.85</v>
      </c>
      <c r="E6" s="99" t="s">
        <v>1</v>
      </c>
      <c r="F6" s="99" t="s">
        <v>2802</v>
      </c>
    </row>
    <row r="7" spans="1:6" ht="15">
      <c r="A7" s="99" t="s">
        <v>1446</v>
      </c>
      <c r="B7" s="99" t="s">
        <v>1447</v>
      </c>
      <c r="C7" s="99" t="s">
        <v>1445</v>
      </c>
      <c r="D7" s="100">
        <v>13.21</v>
      </c>
      <c r="E7" s="99" t="s">
        <v>1576</v>
      </c>
      <c r="F7" s="99" t="s">
        <v>5</v>
      </c>
    </row>
    <row r="8" spans="1:6" ht="15">
      <c r="A8" s="99" t="s">
        <v>1577</v>
      </c>
      <c r="B8" s="99" t="s">
        <v>1447</v>
      </c>
      <c r="C8" s="99" t="s">
        <v>1445</v>
      </c>
      <c r="D8" s="100">
        <v>13.21</v>
      </c>
      <c r="E8" s="99" t="s">
        <v>1</v>
      </c>
      <c r="F8" s="99" t="s">
        <v>2</v>
      </c>
    </row>
    <row r="9" spans="1:6" ht="15">
      <c r="A9" s="99" t="s">
        <v>1578</v>
      </c>
      <c r="B9" s="99" t="s">
        <v>1447</v>
      </c>
      <c r="C9" s="99" t="s">
        <v>1445</v>
      </c>
      <c r="D9" s="100">
        <v>13.21</v>
      </c>
      <c r="E9" s="99" t="s">
        <v>1</v>
      </c>
      <c r="F9" s="99" t="s">
        <v>2</v>
      </c>
    </row>
    <row r="10" spans="1:6" ht="15">
      <c r="A10" s="99" t="s">
        <v>1579</v>
      </c>
      <c r="B10" s="99" t="s">
        <v>1447</v>
      </c>
      <c r="C10" s="99" t="s">
        <v>1445</v>
      </c>
      <c r="D10" s="100">
        <v>13.21</v>
      </c>
      <c r="E10" s="99" t="s">
        <v>1</v>
      </c>
      <c r="F10" s="99" t="s">
        <v>2</v>
      </c>
    </row>
    <row r="11" spans="1:6" ht="15">
      <c r="A11" s="99" t="s">
        <v>1580</v>
      </c>
      <c r="B11" s="99" t="s">
        <v>1447</v>
      </c>
      <c r="C11" s="99" t="s">
        <v>1445</v>
      </c>
      <c r="D11" s="100">
        <v>13.21</v>
      </c>
      <c r="E11" s="99" t="s">
        <v>1</v>
      </c>
      <c r="F11" s="99" t="s">
        <v>6</v>
      </c>
    </row>
    <row r="12" spans="1:6" ht="15">
      <c r="A12" s="99" t="s">
        <v>1581</v>
      </c>
      <c r="B12" s="99" t="s">
        <v>1447</v>
      </c>
      <c r="C12" s="99" t="s">
        <v>1445</v>
      </c>
      <c r="D12" s="100">
        <v>13.21</v>
      </c>
      <c r="E12" s="99" t="s">
        <v>1</v>
      </c>
      <c r="F12" s="99" t="s">
        <v>2</v>
      </c>
    </row>
    <row r="13" spans="1:6" ht="15">
      <c r="A13" s="99" t="s">
        <v>1582</v>
      </c>
      <c r="B13" s="99" t="s">
        <v>1447</v>
      </c>
      <c r="C13" s="99" t="s">
        <v>1445</v>
      </c>
      <c r="D13" s="100">
        <v>13.21</v>
      </c>
      <c r="E13" s="99" t="s">
        <v>1</v>
      </c>
      <c r="F13" s="99" t="s">
        <v>1969</v>
      </c>
    </row>
    <row r="14" spans="1:6" ht="15">
      <c r="A14" s="99" t="s">
        <v>1583</v>
      </c>
      <c r="B14" s="99" t="s">
        <v>1447</v>
      </c>
      <c r="C14" s="99" t="s">
        <v>1445</v>
      </c>
      <c r="D14" s="100">
        <v>13.21</v>
      </c>
      <c r="E14" s="99" t="s">
        <v>1</v>
      </c>
      <c r="F14" s="99" t="s">
        <v>1969</v>
      </c>
    </row>
    <row r="15" spans="1:6" ht="15">
      <c r="A15" s="99" t="s">
        <v>1584</v>
      </c>
      <c r="B15" s="99" t="s">
        <v>1447</v>
      </c>
      <c r="C15" s="99" t="s">
        <v>1445</v>
      </c>
      <c r="D15" s="100">
        <v>13.21</v>
      </c>
      <c r="E15" s="99" t="s">
        <v>1</v>
      </c>
      <c r="F15" s="99" t="s">
        <v>6</v>
      </c>
    </row>
    <row r="16" spans="1:6" ht="15">
      <c r="A16" s="99" t="s">
        <v>1585</v>
      </c>
      <c r="B16" s="99" t="s">
        <v>1447</v>
      </c>
      <c r="C16" s="99" t="s">
        <v>1445</v>
      </c>
      <c r="D16" s="100">
        <v>13.21</v>
      </c>
      <c r="E16" s="99" t="s">
        <v>1</v>
      </c>
      <c r="F16" s="99" t="s">
        <v>2</v>
      </c>
    </row>
    <row r="17" spans="1:6" ht="15">
      <c r="A17" s="99" t="s">
        <v>1586</v>
      </c>
      <c r="B17" s="99" t="s">
        <v>1447</v>
      </c>
      <c r="C17" s="99" t="s">
        <v>1445</v>
      </c>
      <c r="D17" s="100">
        <v>13.21</v>
      </c>
      <c r="E17" s="99" t="s">
        <v>1</v>
      </c>
      <c r="F17" s="99" t="s">
        <v>2</v>
      </c>
    </row>
    <row r="18" spans="1:6" ht="15">
      <c r="A18" s="99" t="s">
        <v>1587</v>
      </c>
      <c r="B18" s="99" t="s">
        <v>1447</v>
      </c>
      <c r="C18" s="99" t="s">
        <v>1445</v>
      </c>
      <c r="D18" s="100">
        <v>13.21</v>
      </c>
      <c r="E18" s="99" t="s">
        <v>1</v>
      </c>
      <c r="F18" s="99" t="s">
        <v>1969</v>
      </c>
    </row>
    <row r="19" spans="1:6" ht="15">
      <c r="A19" s="99" t="s">
        <v>1588</v>
      </c>
      <c r="B19" s="99" t="s">
        <v>1447</v>
      </c>
      <c r="C19" s="99" t="s">
        <v>1445</v>
      </c>
      <c r="D19" s="100">
        <v>13.21</v>
      </c>
      <c r="E19" s="99" t="s">
        <v>1</v>
      </c>
      <c r="F19" s="99" t="s">
        <v>2</v>
      </c>
    </row>
    <row r="20" spans="1:6" ht="15">
      <c r="A20" s="99" t="s">
        <v>1589</v>
      </c>
      <c r="B20" s="99" t="s">
        <v>1447</v>
      </c>
      <c r="C20" s="99" t="s">
        <v>1445</v>
      </c>
      <c r="D20" s="100">
        <v>13.21</v>
      </c>
      <c r="E20" s="99" t="s">
        <v>1</v>
      </c>
      <c r="F20" s="99" t="s">
        <v>2</v>
      </c>
    </row>
    <row r="21" spans="1:6" ht="15">
      <c r="A21" s="99" t="s">
        <v>1590</v>
      </c>
      <c r="B21" s="99" t="s">
        <v>1447</v>
      </c>
      <c r="C21" s="99" t="s">
        <v>1445</v>
      </c>
      <c r="D21" s="100">
        <v>13.21</v>
      </c>
      <c r="E21" s="99" t="s">
        <v>1</v>
      </c>
      <c r="F21" s="99" t="s">
        <v>244</v>
      </c>
    </row>
    <row r="22" spans="1:6" ht="15">
      <c r="A22" s="99" t="s">
        <v>1591</v>
      </c>
      <c r="B22" s="99" t="s">
        <v>1447</v>
      </c>
      <c r="C22" s="99" t="s">
        <v>1445</v>
      </c>
      <c r="D22" s="100">
        <v>13.21</v>
      </c>
      <c r="E22" s="99" t="s">
        <v>1</v>
      </c>
      <c r="F22" s="99" t="s">
        <v>2</v>
      </c>
    </row>
    <row r="23" spans="1:6" ht="15">
      <c r="A23" s="99" t="s">
        <v>1592</v>
      </c>
      <c r="B23" s="99" t="s">
        <v>1447</v>
      </c>
      <c r="C23" s="99" t="s">
        <v>1445</v>
      </c>
      <c r="D23" s="100">
        <v>13.21</v>
      </c>
      <c r="E23" s="99" t="s">
        <v>1</v>
      </c>
      <c r="F23" s="99" t="s">
        <v>2</v>
      </c>
    </row>
    <row r="24" spans="1:6" ht="15">
      <c r="A24" s="99" t="s">
        <v>1593</v>
      </c>
      <c r="B24" s="99" t="s">
        <v>1447</v>
      </c>
      <c r="C24" s="99" t="s">
        <v>1445</v>
      </c>
      <c r="D24" s="100">
        <v>13.21</v>
      </c>
      <c r="E24" s="99" t="s">
        <v>1</v>
      </c>
      <c r="F24" s="99" t="s">
        <v>2</v>
      </c>
    </row>
    <row r="25" spans="1:6" ht="15">
      <c r="A25" s="99" t="s">
        <v>1594</v>
      </c>
      <c r="B25" s="99" t="s">
        <v>1447</v>
      </c>
      <c r="C25" s="99" t="s">
        <v>1445</v>
      </c>
      <c r="D25" s="100">
        <v>13.21</v>
      </c>
      <c r="E25" s="99" t="s">
        <v>1</v>
      </c>
      <c r="F25" s="99" t="s">
        <v>2</v>
      </c>
    </row>
    <row r="26" spans="1:6" ht="15">
      <c r="A26" s="99" t="s">
        <v>1595</v>
      </c>
      <c r="B26" s="99" t="s">
        <v>1447</v>
      </c>
      <c r="C26" s="99" t="s">
        <v>1445</v>
      </c>
      <c r="D26" s="100">
        <v>13.21</v>
      </c>
      <c r="E26" s="99" t="s">
        <v>1</v>
      </c>
      <c r="F26" s="99" t="s">
        <v>2</v>
      </c>
    </row>
    <row r="27" spans="1:6" ht="15">
      <c r="A27" s="99" t="s">
        <v>1596</v>
      </c>
      <c r="B27" s="99" t="s">
        <v>1447</v>
      </c>
      <c r="C27" s="99" t="s">
        <v>1445</v>
      </c>
      <c r="D27" s="100">
        <v>13.21</v>
      </c>
      <c r="E27" s="99" t="s">
        <v>1</v>
      </c>
      <c r="F27" s="99" t="s">
        <v>2</v>
      </c>
    </row>
    <row r="28" spans="1:6" ht="15">
      <c r="A28" s="99" t="s">
        <v>1597</v>
      </c>
      <c r="B28" s="99" t="s">
        <v>1447</v>
      </c>
      <c r="C28" s="99" t="s">
        <v>1445</v>
      </c>
      <c r="D28" s="100">
        <v>13.21</v>
      </c>
      <c r="E28" s="99" t="s">
        <v>1</v>
      </c>
      <c r="F28" s="99" t="s">
        <v>2</v>
      </c>
    </row>
    <row r="29" spans="1:6" ht="15">
      <c r="A29" s="99" t="s">
        <v>1598</v>
      </c>
      <c r="B29" s="99" t="s">
        <v>1447</v>
      </c>
      <c r="C29" s="99" t="s">
        <v>1445</v>
      </c>
      <c r="D29" s="100">
        <v>13.21</v>
      </c>
      <c r="E29" s="99" t="s">
        <v>1</v>
      </c>
      <c r="F29" s="99" t="s">
        <v>6</v>
      </c>
    </row>
    <row r="30" spans="1:6" ht="15">
      <c r="A30" s="99" t="s">
        <v>1599</v>
      </c>
      <c r="B30" s="99" t="s">
        <v>1447</v>
      </c>
      <c r="C30" s="99" t="s">
        <v>1445</v>
      </c>
      <c r="D30" s="100">
        <v>13.21</v>
      </c>
      <c r="E30" s="99" t="s">
        <v>1</v>
      </c>
      <c r="F30" s="99" t="s">
        <v>2</v>
      </c>
    </row>
    <row r="31" spans="1:6" ht="15">
      <c r="A31" s="99" t="s">
        <v>1600</v>
      </c>
      <c r="B31" s="99" t="s">
        <v>1447</v>
      </c>
      <c r="C31" s="99" t="s">
        <v>1445</v>
      </c>
      <c r="D31" s="100">
        <v>13.21</v>
      </c>
      <c r="E31" s="99" t="s">
        <v>1</v>
      </c>
      <c r="F31" s="99" t="s">
        <v>2</v>
      </c>
    </row>
    <row r="32" spans="1:6" ht="15">
      <c r="A32" s="99" t="s">
        <v>1601</v>
      </c>
      <c r="B32" s="99" t="s">
        <v>1447</v>
      </c>
      <c r="C32" s="99" t="s">
        <v>1445</v>
      </c>
      <c r="D32" s="100">
        <v>13.21</v>
      </c>
      <c r="E32" s="99" t="s">
        <v>1</v>
      </c>
      <c r="F32" s="99" t="s">
        <v>2</v>
      </c>
    </row>
    <row r="33" spans="1:6" ht="15">
      <c r="A33" s="99" t="s">
        <v>1602</v>
      </c>
      <c r="B33" s="99" t="s">
        <v>1447</v>
      </c>
      <c r="C33" s="99" t="s">
        <v>1445</v>
      </c>
      <c r="D33" s="100">
        <v>13.21</v>
      </c>
      <c r="E33" s="99" t="s">
        <v>1</v>
      </c>
      <c r="F33" s="99" t="s">
        <v>244</v>
      </c>
    </row>
    <row r="34" spans="1:6" ht="15">
      <c r="A34" s="99" t="s">
        <v>1603</v>
      </c>
      <c r="B34" s="99" t="s">
        <v>1447</v>
      </c>
      <c r="C34" s="99" t="s">
        <v>1445</v>
      </c>
      <c r="D34" s="100">
        <v>13.21</v>
      </c>
      <c r="E34" s="99" t="s">
        <v>1</v>
      </c>
      <c r="F34" s="99" t="s">
        <v>2</v>
      </c>
    </row>
    <row r="35" spans="1:6" ht="15">
      <c r="A35" s="99" t="s">
        <v>1604</v>
      </c>
      <c r="B35" s="99" t="s">
        <v>1447</v>
      </c>
      <c r="C35" s="99" t="s">
        <v>1445</v>
      </c>
      <c r="D35" s="100">
        <v>13.21</v>
      </c>
      <c r="E35" s="99" t="s">
        <v>1</v>
      </c>
      <c r="F35" s="99" t="s">
        <v>6</v>
      </c>
    </row>
    <row r="36" spans="1:6" ht="15">
      <c r="A36" s="99" t="s">
        <v>1605</v>
      </c>
      <c r="B36" s="99" t="s">
        <v>1447</v>
      </c>
      <c r="C36" s="99" t="s">
        <v>1445</v>
      </c>
      <c r="D36" s="100">
        <v>13.21</v>
      </c>
      <c r="E36" s="99" t="s">
        <v>1</v>
      </c>
      <c r="F36" s="99" t="s">
        <v>2</v>
      </c>
    </row>
    <row r="37" spans="1:6" ht="15">
      <c r="A37" s="99" t="s">
        <v>1606</v>
      </c>
      <c r="B37" s="99" t="s">
        <v>1447</v>
      </c>
      <c r="C37" s="99" t="s">
        <v>1445</v>
      </c>
      <c r="D37" s="100">
        <v>13.21</v>
      </c>
      <c r="E37" s="99" t="s">
        <v>1</v>
      </c>
      <c r="F37" s="99" t="s">
        <v>2</v>
      </c>
    </row>
    <row r="38" spans="1:6" ht="15">
      <c r="A38" s="99" t="s">
        <v>1607</v>
      </c>
      <c r="B38" s="99" t="s">
        <v>1447</v>
      </c>
      <c r="C38" s="99" t="s">
        <v>1445</v>
      </c>
      <c r="D38" s="100">
        <v>13.21</v>
      </c>
      <c r="E38" s="99" t="s">
        <v>1</v>
      </c>
      <c r="F38" s="99" t="s">
        <v>2</v>
      </c>
    </row>
    <row r="39" spans="1:6" ht="15">
      <c r="A39" s="99" t="s">
        <v>1608</v>
      </c>
      <c r="B39" s="99" t="s">
        <v>1447</v>
      </c>
      <c r="C39" s="99" t="s">
        <v>1445</v>
      </c>
      <c r="D39" s="100">
        <v>13.21</v>
      </c>
      <c r="E39" s="99" t="s">
        <v>1</v>
      </c>
      <c r="F39" s="99" t="s">
        <v>6</v>
      </c>
    </row>
    <row r="40" spans="1:6" ht="15">
      <c r="A40" s="99" t="s">
        <v>1609</v>
      </c>
      <c r="B40" s="99" t="s">
        <v>2053</v>
      </c>
      <c r="C40" s="99" t="s">
        <v>1445</v>
      </c>
      <c r="D40" s="100">
        <v>27.5</v>
      </c>
      <c r="E40" s="99" t="s">
        <v>1576</v>
      </c>
      <c r="F40" s="99" t="s">
        <v>5</v>
      </c>
    </row>
    <row r="41" spans="1:6" ht="15">
      <c r="A41" s="99" t="s">
        <v>1610</v>
      </c>
      <c r="B41" s="99" t="s">
        <v>2023</v>
      </c>
      <c r="C41" s="99" t="s">
        <v>1445</v>
      </c>
      <c r="D41" s="100">
        <v>27.5</v>
      </c>
      <c r="E41" s="99" t="s">
        <v>1</v>
      </c>
      <c r="F41" s="99" t="s">
        <v>2</v>
      </c>
    </row>
    <row r="42" spans="1:6" ht="15">
      <c r="A42" s="99" t="s">
        <v>1611</v>
      </c>
      <c r="B42" s="99" t="s">
        <v>2024</v>
      </c>
      <c r="C42" s="99" t="s">
        <v>1445</v>
      </c>
      <c r="D42" s="100">
        <v>35.8</v>
      </c>
      <c r="E42" s="99" t="s">
        <v>1</v>
      </c>
      <c r="F42" s="99" t="s">
        <v>2</v>
      </c>
    </row>
    <row r="43" spans="1:6" ht="15">
      <c r="A43" s="99" t="s">
        <v>1858</v>
      </c>
      <c r="B43" s="99" t="s">
        <v>1859</v>
      </c>
      <c r="C43" s="99" t="s">
        <v>1860</v>
      </c>
      <c r="D43" s="100">
        <v>45.08</v>
      </c>
      <c r="E43" s="99" t="s">
        <v>1861</v>
      </c>
      <c r="F43" s="99" t="s">
        <v>6</v>
      </c>
    </row>
    <row r="44" spans="1:6" ht="15">
      <c r="A44" s="99" t="s">
        <v>1917</v>
      </c>
      <c r="B44" s="99" t="s">
        <v>1908</v>
      </c>
      <c r="C44" s="99" t="s">
        <v>1909</v>
      </c>
      <c r="D44" s="100">
        <v>276.81</v>
      </c>
      <c r="E44" s="99" t="s">
        <v>1861</v>
      </c>
      <c r="F44" s="99" t="s">
        <v>6</v>
      </c>
    </row>
    <row r="45" spans="1:6" ht="15">
      <c r="A45" s="99" t="s">
        <v>1921</v>
      </c>
      <c r="B45" s="99" t="s">
        <v>1908</v>
      </c>
      <c r="C45" s="99" t="s">
        <v>1909</v>
      </c>
      <c r="D45" s="100">
        <v>276.81</v>
      </c>
      <c r="E45" s="99" t="s">
        <v>1861</v>
      </c>
      <c r="F45" s="99" t="s">
        <v>6</v>
      </c>
    </row>
    <row r="46" spans="1:7" ht="15">
      <c r="A46" s="99" t="s">
        <v>1923</v>
      </c>
      <c r="B46" s="99" t="s">
        <v>1908</v>
      </c>
      <c r="C46" s="99" t="s">
        <v>1909</v>
      </c>
      <c r="D46" s="100">
        <v>276.81</v>
      </c>
      <c r="E46" s="99" t="s">
        <v>1220</v>
      </c>
      <c r="F46" s="99" t="s">
        <v>2802</v>
      </c>
      <c r="G46" s="101"/>
    </row>
    <row r="47" spans="1:7" ht="15">
      <c r="A47" s="99" t="s">
        <v>1922</v>
      </c>
      <c r="B47" s="99" t="s">
        <v>1908</v>
      </c>
      <c r="C47" s="99" t="s">
        <v>1909</v>
      </c>
      <c r="D47" s="100">
        <v>276.81</v>
      </c>
      <c r="E47" s="99" t="s">
        <v>1220</v>
      </c>
      <c r="F47" s="99" t="s">
        <v>2802</v>
      </c>
      <c r="G47" s="101"/>
    </row>
    <row r="48" spans="1:6" ht="15">
      <c r="A48" s="99" t="s">
        <v>1916</v>
      </c>
      <c r="B48" s="99" t="s">
        <v>1908</v>
      </c>
      <c r="C48" s="99" t="s">
        <v>1909</v>
      </c>
      <c r="D48" s="100">
        <v>276.81</v>
      </c>
      <c r="E48" s="99" t="s">
        <v>1</v>
      </c>
      <c r="F48" s="99" t="s">
        <v>2</v>
      </c>
    </row>
    <row r="49" spans="1:6" ht="15">
      <c r="A49" s="99" t="s">
        <v>1910</v>
      </c>
      <c r="B49" s="99" t="s">
        <v>1908</v>
      </c>
      <c r="C49" s="99" t="s">
        <v>1909</v>
      </c>
      <c r="D49" s="100">
        <v>276.81</v>
      </c>
      <c r="E49" s="99" t="s">
        <v>1</v>
      </c>
      <c r="F49" s="99" t="s">
        <v>2</v>
      </c>
    </row>
    <row r="50" spans="1:6" ht="15">
      <c r="A50" s="99" t="s">
        <v>1907</v>
      </c>
      <c r="B50" s="99" t="s">
        <v>1908</v>
      </c>
      <c r="C50" s="99" t="s">
        <v>1909</v>
      </c>
      <c r="D50" s="100">
        <v>276.81</v>
      </c>
      <c r="E50" s="99" t="s">
        <v>1</v>
      </c>
      <c r="F50" s="99" t="s">
        <v>2</v>
      </c>
    </row>
    <row r="51" spans="1:6" ht="15">
      <c r="A51" s="99" t="s">
        <v>1911</v>
      </c>
      <c r="B51" s="99" t="s">
        <v>1912</v>
      </c>
      <c r="C51" s="99" t="s">
        <v>1909</v>
      </c>
      <c r="D51" s="100">
        <v>316.71</v>
      </c>
      <c r="E51" s="99" t="s">
        <v>1</v>
      </c>
      <c r="F51" s="99" t="s">
        <v>6</v>
      </c>
    </row>
    <row r="52" spans="1:6" ht="15">
      <c r="A52" s="99" t="s">
        <v>1915</v>
      </c>
      <c r="B52" s="99" t="s">
        <v>1914</v>
      </c>
      <c r="C52" s="99" t="s">
        <v>1909</v>
      </c>
      <c r="D52" s="100">
        <v>248.76</v>
      </c>
      <c r="E52" s="99" t="s">
        <v>1861</v>
      </c>
      <c r="F52" s="99" t="s">
        <v>6</v>
      </c>
    </row>
    <row r="53" spans="1:6" ht="15">
      <c r="A53" s="99" t="s">
        <v>1913</v>
      </c>
      <c r="B53" s="99" t="s">
        <v>1914</v>
      </c>
      <c r="C53" s="99" t="s">
        <v>1909</v>
      </c>
      <c r="D53" s="100">
        <v>248.76</v>
      </c>
      <c r="E53" s="99" t="s">
        <v>1</v>
      </c>
      <c r="F53" s="99" t="s">
        <v>2</v>
      </c>
    </row>
    <row r="54" spans="1:6" ht="15">
      <c r="A54" s="99" t="s">
        <v>1924</v>
      </c>
      <c r="B54" s="99" t="s">
        <v>1914</v>
      </c>
      <c r="C54" s="99" t="s">
        <v>1909</v>
      </c>
      <c r="D54" s="100">
        <v>248.76</v>
      </c>
      <c r="E54" s="99" t="s">
        <v>1</v>
      </c>
      <c r="F54" s="99" t="s">
        <v>4</v>
      </c>
    </row>
    <row r="55" spans="1:6" ht="15">
      <c r="A55" s="99" t="s">
        <v>1939</v>
      </c>
      <c r="B55" s="99" t="s">
        <v>1914</v>
      </c>
      <c r="C55" s="99" t="s">
        <v>1909</v>
      </c>
      <c r="D55" s="100">
        <v>248.76</v>
      </c>
      <c r="E55" s="99" t="s">
        <v>1576</v>
      </c>
      <c r="F55" s="99" t="s">
        <v>5</v>
      </c>
    </row>
    <row r="56" spans="1:6" ht="15">
      <c r="A56" s="99" t="s">
        <v>1938</v>
      </c>
      <c r="B56" s="99" t="s">
        <v>1914</v>
      </c>
      <c r="C56" s="99" t="s">
        <v>1909</v>
      </c>
      <c r="D56" s="100">
        <v>248.76</v>
      </c>
      <c r="E56" s="99" t="s">
        <v>2022</v>
      </c>
      <c r="F56" s="99" t="s">
        <v>4</v>
      </c>
    </row>
    <row r="57" spans="1:6" ht="15">
      <c r="A57" s="99" t="s">
        <v>1940</v>
      </c>
      <c r="B57" s="99" t="s">
        <v>1914</v>
      </c>
      <c r="C57" s="99" t="s">
        <v>1909</v>
      </c>
      <c r="D57" s="100">
        <v>248.76</v>
      </c>
      <c r="E57" s="99" t="s">
        <v>2022</v>
      </c>
      <c r="F57" s="99" t="s">
        <v>4</v>
      </c>
    </row>
    <row r="58" spans="1:6" ht="15">
      <c r="A58" s="99" t="s">
        <v>1744</v>
      </c>
      <c r="B58" s="99" t="s">
        <v>1745</v>
      </c>
      <c r="C58" s="99" t="s">
        <v>1746</v>
      </c>
      <c r="D58" s="100">
        <v>323.54</v>
      </c>
      <c r="E58" s="99" t="s">
        <v>1</v>
      </c>
      <c r="F58" s="99" t="s">
        <v>2</v>
      </c>
    </row>
    <row r="59" spans="1:6" ht="15">
      <c r="A59" s="99" t="s">
        <v>280</v>
      </c>
      <c r="B59" s="99" t="s">
        <v>281</v>
      </c>
      <c r="C59" s="99" t="s">
        <v>282</v>
      </c>
      <c r="D59" s="100">
        <v>1249.71</v>
      </c>
      <c r="E59" s="99" t="s">
        <v>1</v>
      </c>
      <c r="F59" s="99" t="s">
        <v>2</v>
      </c>
    </row>
    <row r="60" spans="1:7" ht="15">
      <c r="A60" s="99" t="s">
        <v>283</v>
      </c>
      <c r="B60" s="99" t="s">
        <v>284</v>
      </c>
      <c r="C60" s="99" t="s">
        <v>285</v>
      </c>
      <c r="D60" s="100">
        <v>3513.71</v>
      </c>
      <c r="E60" s="99" t="s">
        <v>1220</v>
      </c>
      <c r="F60" s="99" t="s">
        <v>2802</v>
      </c>
      <c r="G60" s="101"/>
    </row>
    <row r="61" spans="1:7" ht="15">
      <c r="A61" s="99" t="s">
        <v>291</v>
      </c>
      <c r="B61" s="99" t="s">
        <v>284</v>
      </c>
      <c r="C61" s="99" t="s">
        <v>285</v>
      </c>
      <c r="D61" s="100">
        <v>3513.71</v>
      </c>
      <c r="E61" s="99" t="s">
        <v>1220</v>
      </c>
      <c r="F61" s="99" t="s">
        <v>2802</v>
      </c>
      <c r="G61" s="101"/>
    </row>
    <row r="62" spans="1:6" ht="15">
      <c r="A62" s="99" t="s">
        <v>462</v>
      </c>
      <c r="B62" s="99" t="s">
        <v>463</v>
      </c>
      <c r="C62" s="99" t="s">
        <v>464</v>
      </c>
      <c r="D62" s="100">
        <v>15451</v>
      </c>
      <c r="E62" s="99" t="s">
        <v>1</v>
      </c>
      <c r="F62" s="99" t="s">
        <v>2</v>
      </c>
    </row>
    <row r="63" spans="1:6" ht="15">
      <c r="A63" s="99" t="s">
        <v>471</v>
      </c>
      <c r="B63" s="99" t="s">
        <v>466</v>
      </c>
      <c r="C63" s="99" t="s">
        <v>290</v>
      </c>
      <c r="D63" s="133">
        <v>0</v>
      </c>
      <c r="E63" s="99" t="s">
        <v>1</v>
      </c>
      <c r="F63" s="99" t="s">
        <v>2</v>
      </c>
    </row>
    <row r="64" spans="1:6" ht="15">
      <c r="A64" s="99" t="s">
        <v>465</v>
      </c>
      <c r="B64" s="99" t="s">
        <v>466</v>
      </c>
      <c r="C64" s="99" t="s">
        <v>290</v>
      </c>
      <c r="D64" s="133">
        <v>0</v>
      </c>
      <c r="E64" s="99" t="s">
        <v>1</v>
      </c>
      <c r="F64" s="99" t="s">
        <v>2</v>
      </c>
    </row>
    <row r="65" spans="1:6" ht="15">
      <c r="A65" s="99" t="s">
        <v>467</v>
      </c>
      <c r="B65" s="99" t="s">
        <v>468</v>
      </c>
      <c r="C65" s="99" t="s">
        <v>290</v>
      </c>
      <c r="D65" s="133">
        <v>0</v>
      </c>
      <c r="E65" s="99" t="s">
        <v>1</v>
      </c>
      <c r="F65" s="99" t="s">
        <v>2</v>
      </c>
    </row>
    <row r="66" spans="1:6" ht="15">
      <c r="A66" s="99" t="s">
        <v>478</v>
      </c>
      <c r="B66" s="99" t="s">
        <v>468</v>
      </c>
      <c r="C66" s="99" t="s">
        <v>290</v>
      </c>
      <c r="D66" s="133">
        <v>0</v>
      </c>
      <c r="E66" s="99" t="s">
        <v>1</v>
      </c>
      <c r="F66" s="99" t="s">
        <v>2</v>
      </c>
    </row>
    <row r="67" spans="1:6" ht="15">
      <c r="A67" s="99" t="s">
        <v>494</v>
      </c>
      <c r="B67" s="99" t="s">
        <v>468</v>
      </c>
      <c r="C67" s="99" t="s">
        <v>290</v>
      </c>
      <c r="D67" s="133">
        <v>0</v>
      </c>
      <c r="E67" s="99" t="s">
        <v>1</v>
      </c>
      <c r="F67" s="99" t="s">
        <v>2</v>
      </c>
    </row>
    <row r="68" spans="1:6" ht="15">
      <c r="A68" s="99" t="s">
        <v>495</v>
      </c>
      <c r="B68" s="99" t="s">
        <v>468</v>
      </c>
      <c r="C68" s="99" t="s">
        <v>290</v>
      </c>
      <c r="D68" s="133">
        <v>0</v>
      </c>
      <c r="E68" s="99" t="s">
        <v>1</v>
      </c>
      <c r="F68" s="99" t="s">
        <v>2</v>
      </c>
    </row>
    <row r="69" spans="1:6" ht="15">
      <c r="A69" s="99" t="s">
        <v>491</v>
      </c>
      <c r="B69" s="99" t="s">
        <v>468</v>
      </c>
      <c r="C69" s="99" t="s">
        <v>290</v>
      </c>
      <c r="D69" s="133">
        <v>0</v>
      </c>
      <c r="E69" s="99" t="s">
        <v>1</v>
      </c>
      <c r="F69" s="99" t="s">
        <v>2</v>
      </c>
    </row>
    <row r="70" spans="1:6" ht="15">
      <c r="A70" s="99" t="s">
        <v>492</v>
      </c>
      <c r="B70" s="99" t="s">
        <v>493</v>
      </c>
      <c r="C70" s="99" t="s">
        <v>290</v>
      </c>
      <c r="D70" s="133">
        <v>0</v>
      </c>
      <c r="E70" s="99" t="s">
        <v>1</v>
      </c>
      <c r="F70" s="99" t="s">
        <v>2</v>
      </c>
    </row>
    <row r="71" spans="1:6" ht="15">
      <c r="A71" s="99" t="s">
        <v>500</v>
      </c>
      <c r="B71" s="99" t="s">
        <v>493</v>
      </c>
      <c r="C71" s="99" t="s">
        <v>290</v>
      </c>
      <c r="D71" s="133">
        <v>0</v>
      </c>
      <c r="E71" s="99" t="s">
        <v>1</v>
      </c>
      <c r="F71" s="99" t="s">
        <v>2</v>
      </c>
    </row>
    <row r="72" spans="1:6" ht="15">
      <c r="A72" s="99" t="s">
        <v>501</v>
      </c>
      <c r="B72" s="99" t="s">
        <v>497</v>
      </c>
      <c r="C72" s="99" t="s">
        <v>290</v>
      </c>
      <c r="D72" s="133">
        <v>0</v>
      </c>
      <c r="E72" s="99" t="s">
        <v>1</v>
      </c>
      <c r="F72" s="99" t="s">
        <v>2</v>
      </c>
    </row>
    <row r="73" spans="1:6" ht="15">
      <c r="A73" s="99" t="s">
        <v>496</v>
      </c>
      <c r="B73" s="99" t="s">
        <v>497</v>
      </c>
      <c r="C73" s="99" t="s">
        <v>290</v>
      </c>
      <c r="D73" s="133">
        <v>0</v>
      </c>
      <c r="E73" s="99" t="s">
        <v>1</v>
      </c>
      <c r="F73" s="99" t="s">
        <v>2</v>
      </c>
    </row>
    <row r="74" spans="1:6" ht="15">
      <c r="A74" s="99" t="s">
        <v>498</v>
      </c>
      <c r="B74" s="99" t="s">
        <v>499</v>
      </c>
      <c r="C74" s="99" t="s">
        <v>290</v>
      </c>
      <c r="D74" s="133">
        <v>0</v>
      </c>
      <c r="E74" s="99" t="s">
        <v>1</v>
      </c>
      <c r="F74" s="99" t="s">
        <v>2</v>
      </c>
    </row>
    <row r="75" spans="1:6" ht="15">
      <c r="A75" s="99" t="s">
        <v>482</v>
      </c>
      <c r="B75" s="99" t="s">
        <v>483</v>
      </c>
      <c r="C75" s="99" t="s">
        <v>290</v>
      </c>
      <c r="D75" s="133">
        <v>0</v>
      </c>
      <c r="E75" s="99" t="s">
        <v>1</v>
      </c>
      <c r="F75" s="99" t="s">
        <v>2</v>
      </c>
    </row>
    <row r="76" spans="1:6" ht="15">
      <c r="A76" s="99" t="s">
        <v>484</v>
      </c>
      <c r="B76" s="99" t="s">
        <v>485</v>
      </c>
      <c r="C76" s="99" t="s">
        <v>290</v>
      </c>
      <c r="D76" s="133">
        <v>0</v>
      </c>
      <c r="E76" s="99" t="s">
        <v>1</v>
      </c>
      <c r="F76" s="99" t="s">
        <v>2</v>
      </c>
    </row>
    <row r="77" spans="1:6" ht="15">
      <c r="A77" s="99" t="s">
        <v>488</v>
      </c>
      <c r="B77" s="99" t="s">
        <v>489</v>
      </c>
      <c r="C77" s="99" t="s">
        <v>290</v>
      </c>
      <c r="D77" s="133">
        <v>0</v>
      </c>
      <c r="E77" s="99" t="s">
        <v>434</v>
      </c>
      <c r="F77" s="99" t="s">
        <v>244</v>
      </c>
    </row>
    <row r="78" spans="1:7" ht="15">
      <c r="A78" s="99" t="s">
        <v>2564</v>
      </c>
      <c r="B78" s="99" t="s">
        <v>489</v>
      </c>
      <c r="C78" s="99" t="s">
        <v>290</v>
      </c>
      <c r="D78" s="133">
        <v>0</v>
      </c>
      <c r="E78" s="99" t="s">
        <v>1220</v>
      </c>
      <c r="F78" s="99" t="s">
        <v>2802</v>
      </c>
      <c r="G78" s="101"/>
    </row>
    <row r="79" spans="1:7" ht="15">
      <c r="A79" s="99" t="s">
        <v>2592</v>
      </c>
      <c r="B79" s="99" t="s">
        <v>489</v>
      </c>
      <c r="C79" s="99" t="s">
        <v>290</v>
      </c>
      <c r="D79" s="133">
        <v>0</v>
      </c>
      <c r="E79" s="99" t="s">
        <v>1861</v>
      </c>
      <c r="F79" s="99" t="s">
        <v>6</v>
      </c>
      <c r="G79" s="101"/>
    </row>
    <row r="80" spans="1:7" ht="15">
      <c r="A80" s="99" t="s">
        <v>2593</v>
      </c>
      <c r="B80" s="99" t="s">
        <v>489</v>
      </c>
      <c r="C80" s="99" t="s">
        <v>290</v>
      </c>
      <c r="D80" s="133">
        <v>0</v>
      </c>
      <c r="E80" s="99" t="s">
        <v>1861</v>
      </c>
      <c r="F80" s="99" t="s">
        <v>6</v>
      </c>
      <c r="G80" s="101"/>
    </row>
    <row r="81" spans="1:7" ht="15">
      <c r="A81" s="99" t="s">
        <v>2590</v>
      </c>
      <c r="B81" s="99" t="s">
        <v>489</v>
      </c>
      <c r="C81" s="99" t="s">
        <v>290</v>
      </c>
      <c r="D81" s="133">
        <v>0</v>
      </c>
      <c r="E81" s="99" t="s">
        <v>1861</v>
      </c>
      <c r="F81" s="99" t="s">
        <v>6</v>
      </c>
      <c r="G81" s="101"/>
    </row>
    <row r="82" spans="1:7" ht="15">
      <c r="A82" s="99" t="s">
        <v>2591</v>
      </c>
      <c r="B82" s="99" t="s">
        <v>489</v>
      </c>
      <c r="C82" s="99" t="s">
        <v>290</v>
      </c>
      <c r="D82" s="133">
        <v>0</v>
      </c>
      <c r="E82" s="99" t="s">
        <v>1861</v>
      </c>
      <c r="F82" s="99" t="s">
        <v>6</v>
      </c>
      <c r="G82" s="101"/>
    </row>
    <row r="83" spans="1:6" ht="15">
      <c r="A83" s="99" t="s">
        <v>2596</v>
      </c>
      <c r="B83" s="99" t="s">
        <v>489</v>
      </c>
      <c r="C83" s="99" t="s">
        <v>290</v>
      </c>
      <c r="D83" s="133">
        <v>0</v>
      </c>
      <c r="E83" s="99" t="s">
        <v>2022</v>
      </c>
      <c r="F83" s="99" t="s">
        <v>4</v>
      </c>
    </row>
    <row r="84" spans="1:6" ht="15">
      <c r="A84" s="99" t="s">
        <v>2597</v>
      </c>
      <c r="B84" s="99" t="s">
        <v>489</v>
      </c>
      <c r="C84" s="99" t="s">
        <v>290</v>
      </c>
      <c r="D84" s="133">
        <v>0</v>
      </c>
      <c r="E84" s="99" t="s">
        <v>2022</v>
      </c>
      <c r="F84" s="99" t="s">
        <v>4</v>
      </c>
    </row>
    <row r="85" spans="1:6" ht="15">
      <c r="A85" s="99" t="s">
        <v>2594</v>
      </c>
      <c r="B85" s="99" t="s">
        <v>489</v>
      </c>
      <c r="C85" s="99" t="s">
        <v>290</v>
      </c>
      <c r="D85" s="133">
        <v>0</v>
      </c>
      <c r="E85" s="99" t="s">
        <v>2022</v>
      </c>
      <c r="F85" s="99" t="s">
        <v>4</v>
      </c>
    </row>
    <row r="86" spans="1:6" ht="15">
      <c r="A86" s="99" t="s">
        <v>2595</v>
      </c>
      <c r="B86" s="99" t="s">
        <v>489</v>
      </c>
      <c r="C86" s="99" t="s">
        <v>290</v>
      </c>
      <c r="D86" s="133">
        <v>0</v>
      </c>
      <c r="E86" s="99" t="s">
        <v>2022</v>
      </c>
      <c r="F86" s="99" t="s">
        <v>4</v>
      </c>
    </row>
    <row r="87" spans="1:6" ht="15">
      <c r="A87" s="99" t="s">
        <v>2584</v>
      </c>
      <c r="B87" s="99" t="s">
        <v>489</v>
      </c>
      <c r="C87" s="99" t="s">
        <v>290</v>
      </c>
      <c r="D87" s="133">
        <v>0</v>
      </c>
      <c r="E87" s="99" t="s">
        <v>1575</v>
      </c>
      <c r="F87" s="99" t="s">
        <v>3</v>
      </c>
    </row>
    <row r="88" spans="1:6" ht="15">
      <c r="A88" s="99" t="s">
        <v>2585</v>
      </c>
      <c r="B88" s="99" t="s">
        <v>489</v>
      </c>
      <c r="C88" s="99" t="s">
        <v>290</v>
      </c>
      <c r="D88" s="133">
        <v>0</v>
      </c>
      <c r="E88" s="99" t="s">
        <v>1575</v>
      </c>
      <c r="F88" s="99" t="s">
        <v>3</v>
      </c>
    </row>
    <row r="89" spans="1:6" ht="15">
      <c r="A89" s="99" t="s">
        <v>2582</v>
      </c>
      <c r="B89" s="99" t="s">
        <v>489</v>
      </c>
      <c r="C89" s="99" t="s">
        <v>290</v>
      </c>
      <c r="D89" s="133">
        <v>0</v>
      </c>
      <c r="E89" s="99" t="s">
        <v>1575</v>
      </c>
      <c r="F89" s="99" t="s">
        <v>3</v>
      </c>
    </row>
    <row r="90" spans="1:6" ht="15">
      <c r="A90" s="99" t="s">
        <v>2583</v>
      </c>
      <c r="B90" s="99" t="s">
        <v>489</v>
      </c>
      <c r="C90" s="99" t="s">
        <v>290</v>
      </c>
      <c r="D90" s="133">
        <v>0</v>
      </c>
      <c r="E90" s="99" t="s">
        <v>1576</v>
      </c>
      <c r="F90" s="99" t="s">
        <v>5</v>
      </c>
    </row>
    <row r="91" spans="1:6" ht="15">
      <c r="A91" s="99" t="s">
        <v>2588</v>
      </c>
      <c r="B91" s="99" t="s">
        <v>489</v>
      </c>
      <c r="C91" s="99" t="s">
        <v>290</v>
      </c>
      <c r="D91" s="133">
        <v>0</v>
      </c>
      <c r="E91" s="99" t="s">
        <v>1576</v>
      </c>
      <c r="F91" s="99" t="s">
        <v>5</v>
      </c>
    </row>
    <row r="92" spans="1:6" ht="15">
      <c r="A92" s="99" t="s">
        <v>2589</v>
      </c>
      <c r="B92" s="99" t="s">
        <v>489</v>
      </c>
      <c r="C92" s="99" t="s">
        <v>290</v>
      </c>
      <c r="D92" s="133">
        <v>0</v>
      </c>
      <c r="E92" s="99" t="s">
        <v>1576</v>
      </c>
      <c r="F92" s="99" t="s">
        <v>5</v>
      </c>
    </row>
    <row r="93" spans="1:6" ht="15">
      <c r="A93" s="99" t="s">
        <v>2586</v>
      </c>
      <c r="B93" s="99" t="s">
        <v>489</v>
      </c>
      <c r="C93" s="99" t="s">
        <v>290</v>
      </c>
      <c r="D93" s="133">
        <v>0</v>
      </c>
      <c r="E93" s="99" t="s">
        <v>1</v>
      </c>
      <c r="F93" s="99" t="s">
        <v>2</v>
      </c>
    </row>
    <row r="94" spans="1:6" ht="15">
      <c r="A94" s="99" t="s">
        <v>2587</v>
      </c>
      <c r="B94" s="99" t="s">
        <v>489</v>
      </c>
      <c r="C94" s="99" t="s">
        <v>290</v>
      </c>
      <c r="D94" s="133">
        <v>0</v>
      </c>
      <c r="E94" s="99" t="s">
        <v>1</v>
      </c>
      <c r="F94" s="99" t="s">
        <v>2</v>
      </c>
    </row>
    <row r="95" spans="1:6" ht="15">
      <c r="A95" s="99" t="s">
        <v>2598</v>
      </c>
      <c r="B95" s="99" t="s">
        <v>489</v>
      </c>
      <c r="C95" s="99" t="s">
        <v>290</v>
      </c>
      <c r="D95" s="133">
        <v>0</v>
      </c>
      <c r="E95" s="99" t="s">
        <v>1</v>
      </c>
      <c r="F95" s="99" t="s">
        <v>2</v>
      </c>
    </row>
    <row r="96" spans="1:6" ht="15">
      <c r="A96" s="99" t="s">
        <v>2601</v>
      </c>
      <c r="B96" s="99" t="s">
        <v>489</v>
      </c>
      <c r="C96" s="99" t="s">
        <v>290</v>
      </c>
      <c r="D96" s="133">
        <v>0</v>
      </c>
      <c r="E96" s="99" t="s">
        <v>1</v>
      </c>
      <c r="F96" s="99" t="s">
        <v>2</v>
      </c>
    </row>
    <row r="97" spans="1:6" ht="15">
      <c r="A97" s="99" t="s">
        <v>2602</v>
      </c>
      <c r="B97" s="99" t="s">
        <v>2603</v>
      </c>
      <c r="C97" s="99" t="s">
        <v>290</v>
      </c>
      <c r="D97" s="133">
        <v>0</v>
      </c>
      <c r="E97" s="99" t="s">
        <v>1</v>
      </c>
      <c r="F97" s="99" t="s">
        <v>2</v>
      </c>
    </row>
    <row r="98" spans="1:6" ht="15">
      <c r="A98" s="99" t="s">
        <v>2832</v>
      </c>
      <c r="B98" s="99" t="s">
        <v>2833</v>
      </c>
      <c r="C98" s="99" t="s">
        <v>2834</v>
      </c>
      <c r="D98" s="100">
        <v>189.58</v>
      </c>
      <c r="E98" s="99" t="s">
        <v>1</v>
      </c>
      <c r="F98" s="99" t="s">
        <v>2</v>
      </c>
    </row>
    <row r="99" spans="1:6" ht="15">
      <c r="A99" s="99" t="s">
        <v>2835</v>
      </c>
      <c r="B99" s="99" t="s">
        <v>2833</v>
      </c>
      <c r="C99" s="99" t="s">
        <v>2834</v>
      </c>
      <c r="D99" s="100">
        <v>189.58</v>
      </c>
      <c r="E99" s="99" t="s">
        <v>1</v>
      </c>
      <c r="F99" s="99" t="s">
        <v>2</v>
      </c>
    </row>
    <row r="100" spans="1:6" ht="15">
      <c r="A100" s="99" t="s">
        <v>2836</v>
      </c>
      <c r="B100" s="99" t="s">
        <v>2833</v>
      </c>
      <c r="C100" s="99" t="s">
        <v>2834</v>
      </c>
      <c r="D100" s="100">
        <v>189.58</v>
      </c>
      <c r="E100" s="99" t="s">
        <v>1</v>
      </c>
      <c r="F100" s="99" t="s">
        <v>2</v>
      </c>
    </row>
    <row r="101" spans="1:6" ht="15">
      <c r="A101" s="99" t="s">
        <v>2837</v>
      </c>
      <c r="B101" s="99" t="s">
        <v>2833</v>
      </c>
      <c r="C101" s="99" t="s">
        <v>2834</v>
      </c>
      <c r="D101" s="100">
        <v>189.58</v>
      </c>
      <c r="E101" s="99" t="s">
        <v>1</v>
      </c>
      <c r="F101" s="99" t="s">
        <v>2</v>
      </c>
    </row>
    <row r="102" spans="1:6" ht="15">
      <c r="A102" s="99" t="s">
        <v>2838</v>
      </c>
      <c r="B102" s="99" t="s">
        <v>2833</v>
      </c>
      <c r="C102" s="99" t="s">
        <v>2834</v>
      </c>
      <c r="D102" s="100">
        <v>189.58</v>
      </c>
      <c r="E102" s="99" t="s">
        <v>1</v>
      </c>
      <c r="F102" s="99" t="s">
        <v>2</v>
      </c>
    </row>
    <row r="103" spans="1:6" ht="15">
      <c r="A103" s="99" t="s">
        <v>2839</v>
      </c>
      <c r="B103" s="99" t="s">
        <v>2833</v>
      </c>
      <c r="C103" s="99" t="s">
        <v>2834</v>
      </c>
      <c r="D103" s="100">
        <v>189.58</v>
      </c>
      <c r="E103" s="99" t="s">
        <v>1</v>
      </c>
      <c r="F103" s="99" t="s">
        <v>2</v>
      </c>
    </row>
    <row r="104" spans="1:6" ht="15">
      <c r="A104" s="99" t="s">
        <v>2840</v>
      </c>
      <c r="B104" s="99" t="s">
        <v>2833</v>
      </c>
      <c r="C104" s="99" t="s">
        <v>2834</v>
      </c>
      <c r="D104" s="100">
        <v>189.58</v>
      </c>
      <c r="E104" s="99" t="s">
        <v>1</v>
      </c>
      <c r="F104" s="99" t="s">
        <v>2</v>
      </c>
    </row>
    <row r="105" spans="1:6" ht="15">
      <c r="A105" s="99" t="s">
        <v>2841</v>
      </c>
      <c r="B105" s="99" t="s">
        <v>2833</v>
      </c>
      <c r="C105" s="99" t="s">
        <v>2834</v>
      </c>
      <c r="D105" s="100">
        <v>189.58</v>
      </c>
      <c r="E105" s="99" t="s">
        <v>1</v>
      </c>
      <c r="F105" s="99" t="s">
        <v>2</v>
      </c>
    </row>
    <row r="106" spans="1:6" ht="15">
      <c r="A106" s="99" t="s">
        <v>2842</v>
      </c>
      <c r="B106" s="99" t="s">
        <v>2833</v>
      </c>
      <c r="C106" s="99" t="s">
        <v>2834</v>
      </c>
      <c r="D106" s="100">
        <v>189.58</v>
      </c>
      <c r="E106" s="99" t="s">
        <v>1</v>
      </c>
      <c r="F106" s="99" t="s">
        <v>2</v>
      </c>
    </row>
    <row r="107" spans="1:6" ht="15">
      <c r="A107" s="99" t="s">
        <v>2843</v>
      </c>
      <c r="B107" s="99" t="s">
        <v>2833</v>
      </c>
      <c r="C107" s="99" t="s">
        <v>2834</v>
      </c>
      <c r="D107" s="100">
        <v>189.58</v>
      </c>
      <c r="E107" s="99" t="s">
        <v>1</v>
      </c>
      <c r="F107" s="99" t="s">
        <v>2</v>
      </c>
    </row>
    <row r="108" spans="1:6" ht="15">
      <c r="A108" s="99" t="s">
        <v>2844</v>
      </c>
      <c r="B108" s="99" t="s">
        <v>2833</v>
      </c>
      <c r="C108" s="99" t="s">
        <v>2834</v>
      </c>
      <c r="D108" s="100">
        <v>189.58</v>
      </c>
      <c r="E108" s="99" t="s">
        <v>1</v>
      </c>
      <c r="F108" s="99" t="s">
        <v>2</v>
      </c>
    </row>
    <row r="109" spans="1:6" ht="15">
      <c r="A109" s="99" t="s">
        <v>2845</v>
      </c>
      <c r="B109" s="99" t="s">
        <v>2833</v>
      </c>
      <c r="C109" s="99" t="s">
        <v>2834</v>
      </c>
      <c r="D109" s="100">
        <v>189.58</v>
      </c>
      <c r="E109" s="99" t="s">
        <v>1</v>
      </c>
      <c r="F109" s="99" t="s">
        <v>2</v>
      </c>
    </row>
    <row r="110" spans="1:6" ht="15">
      <c r="A110" s="99" t="s">
        <v>2846</v>
      </c>
      <c r="B110" s="99" t="s">
        <v>2833</v>
      </c>
      <c r="C110" s="99" t="s">
        <v>2834</v>
      </c>
      <c r="D110" s="100">
        <v>189.58</v>
      </c>
      <c r="E110" s="99" t="s">
        <v>1</v>
      </c>
      <c r="F110" s="99" t="s">
        <v>2</v>
      </c>
    </row>
    <row r="111" spans="1:6" ht="15">
      <c r="A111" s="99" t="s">
        <v>2847</v>
      </c>
      <c r="B111" s="99" t="s">
        <v>2833</v>
      </c>
      <c r="C111" s="99" t="s">
        <v>2834</v>
      </c>
      <c r="D111" s="100">
        <v>189.58</v>
      </c>
      <c r="E111" s="99" t="s">
        <v>1</v>
      </c>
      <c r="F111" s="99" t="s">
        <v>2</v>
      </c>
    </row>
    <row r="112" spans="1:6" ht="15">
      <c r="A112" s="99" t="s">
        <v>2848</v>
      </c>
      <c r="B112" s="99" t="s">
        <v>2833</v>
      </c>
      <c r="C112" s="99" t="s">
        <v>2834</v>
      </c>
      <c r="D112" s="100">
        <v>189.58</v>
      </c>
      <c r="E112" s="99" t="s">
        <v>1</v>
      </c>
      <c r="F112" s="99" t="s">
        <v>2</v>
      </c>
    </row>
    <row r="113" spans="1:6" ht="15">
      <c r="A113" s="99" t="s">
        <v>2849</v>
      </c>
      <c r="B113" s="99" t="s">
        <v>2833</v>
      </c>
      <c r="C113" s="99" t="s">
        <v>2834</v>
      </c>
      <c r="D113" s="100">
        <v>189.58</v>
      </c>
      <c r="E113" s="99" t="s">
        <v>1</v>
      </c>
      <c r="F113" s="99" t="s">
        <v>2</v>
      </c>
    </row>
    <row r="114" spans="1:6" ht="15">
      <c r="A114" s="99" t="s">
        <v>2850</v>
      </c>
      <c r="B114" s="99" t="s">
        <v>2833</v>
      </c>
      <c r="C114" s="99" t="s">
        <v>2834</v>
      </c>
      <c r="D114" s="100">
        <v>189.58</v>
      </c>
      <c r="E114" s="99" t="s">
        <v>1</v>
      </c>
      <c r="F114" s="99" t="s">
        <v>2</v>
      </c>
    </row>
    <row r="115" spans="1:6" ht="15">
      <c r="A115" s="99" t="s">
        <v>2851</v>
      </c>
      <c r="B115" s="99" t="s">
        <v>2852</v>
      </c>
      <c r="C115" s="99" t="s">
        <v>2834</v>
      </c>
      <c r="D115" s="100">
        <v>351.41</v>
      </c>
      <c r="E115" s="99" t="s">
        <v>1</v>
      </c>
      <c r="F115" s="99" t="s">
        <v>2</v>
      </c>
    </row>
    <row r="116" spans="1:6" ht="15">
      <c r="A116" s="99" t="s">
        <v>2853</v>
      </c>
      <c r="B116" s="99" t="s">
        <v>2852</v>
      </c>
      <c r="C116" s="99" t="s">
        <v>2834</v>
      </c>
      <c r="D116" s="100">
        <v>351.41</v>
      </c>
      <c r="E116" s="99" t="s">
        <v>1</v>
      </c>
      <c r="F116" s="99" t="s">
        <v>2</v>
      </c>
    </row>
    <row r="117" spans="1:6" ht="15">
      <c r="A117" s="99" t="s">
        <v>2854</v>
      </c>
      <c r="B117" s="99" t="s">
        <v>2855</v>
      </c>
      <c r="C117" s="99" t="s">
        <v>2834</v>
      </c>
      <c r="D117" s="100">
        <v>3813.72</v>
      </c>
      <c r="E117" s="99" t="s">
        <v>1</v>
      </c>
      <c r="F117" s="99" t="s">
        <v>2</v>
      </c>
    </row>
    <row r="118" spans="1:6" ht="15">
      <c r="A118" s="99" t="s">
        <v>2856</v>
      </c>
      <c r="B118" s="99" t="s">
        <v>2857</v>
      </c>
      <c r="C118" s="99" t="s">
        <v>2834</v>
      </c>
      <c r="D118" s="100">
        <v>664.06</v>
      </c>
      <c r="E118" s="99" t="s">
        <v>1</v>
      </c>
      <c r="F118" s="99" t="s">
        <v>2</v>
      </c>
    </row>
    <row r="119" spans="1:6" ht="15">
      <c r="A119" s="99" t="s">
        <v>2858</v>
      </c>
      <c r="B119" s="99" t="s">
        <v>2859</v>
      </c>
      <c r="C119" s="99" t="s">
        <v>2834</v>
      </c>
      <c r="D119" s="100">
        <v>657.3</v>
      </c>
      <c r="E119" s="99" t="s">
        <v>1</v>
      </c>
      <c r="F119" s="99" t="s">
        <v>2</v>
      </c>
    </row>
    <row r="120" spans="1:6" ht="15">
      <c r="A120" s="99" t="s">
        <v>2860</v>
      </c>
      <c r="B120" s="99" t="s">
        <v>2861</v>
      </c>
      <c r="C120" s="99" t="s">
        <v>2862</v>
      </c>
      <c r="D120" s="100">
        <v>1453.22</v>
      </c>
      <c r="E120" s="99" t="s">
        <v>1</v>
      </c>
      <c r="F120" s="99" t="s">
        <v>2</v>
      </c>
    </row>
    <row r="121" spans="1:6" ht="15">
      <c r="A121" s="99" t="s">
        <v>2863</v>
      </c>
      <c r="B121" s="99" t="s">
        <v>2861</v>
      </c>
      <c r="C121" s="99" t="s">
        <v>2862</v>
      </c>
      <c r="D121" s="100">
        <v>1453.22</v>
      </c>
      <c r="E121" s="99" t="s">
        <v>1</v>
      </c>
      <c r="F121" s="99" t="s">
        <v>2</v>
      </c>
    </row>
    <row r="122" spans="1:7" ht="15">
      <c r="A122" s="99" t="s">
        <v>2864</v>
      </c>
      <c r="B122" s="99" t="s">
        <v>2865</v>
      </c>
      <c r="C122" s="99" t="s">
        <v>2866</v>
      </c>
      <c r="D122" s="100">
        <v>2779.16</v>
      </c>
      <c r="E122" s="99" t="s">
        <v>1861</v>
      </c>
      <c r="F122" s="99" t="s">
        <v>6</v>
      </c>
      <c r="G122" s="101"/>
    </row>
    <row r="123" spans="1:6" ht="15">
      <c r="A123" s="99" t="s">
        <v>2867</v>
      </c>
      <c r="B123" s="99" t="s">
        <v>2868</v>
      </c>
      <c r="C123" s="99" t="s">
        <v>2869</v>
      </c>
      <c r="D123" s="100">
        <v>1508</v>
      </c>
      <c r="E123" s="99" t="s">
        <v>1</v>
      </c>
      <c r="F123" s="99" t="s">
        <v>2</v>
      </c>
    </row>
    <row r="124" spans="1:6" ht="15">
      <c r="A124" s="99" t="s">
        <v>2870</v>
      </c>
      <c r="B124" s="99" t="s">
        <v>2868</v>
      </c>
      <c r="C124" s="99" t="s">
        <v>2869</v>
      </c>
      <c r="D124" s="100">
        <v>1508</v>
      </c>
      <c r="E124" s="99" t="s">
        <v>1</v>
      </c>
      <c r="F124" s="99" t="s">
        <v>2</v>
      </c>
    </row>
    <row r="125" spans="1:6" ht="15">
      <c r="A125" s="99" t="s">
        <v>2871</v>
      </c>
      <c r="B125" s="99" t="s">
        <v>2868</v>
      </c>
      <c r="C125" s="99" t="s">
        <v>2869</v>
      </c>
      <c r="D125" s="100">
        <v>1508</v>
      </c>
      <c r="E125" s="99" t="s">
        <v>1</v>
      </c>
      <c r="F125" s="99" t="s">
        <v>2</v>
      </c>
    </row>
    <row r="126" spans="1:6" ht="15">
      <c r="A126" s="99" t="s">
        <v>2872</v>
      </c>
      <c r="B126" s="99" t="s">
        <v>2868</v>
      </c>
      <c r="C126" s="99" t="s">
        <v>2869</v>
      </c>
      <c r="D126" s="100">
        <v>1508</v>
      </c>
      <c r="E126" s="99" t="s">
        <v>1</v>
      </c>
      <c r="F126" s="99" t="s">
        <v>2</v>
      </c>
    </row>
    <row r="127" spans="1:6" ht="15">
      <c r="A127" s="99" t="s">
        <v>2873</v>
      </c>
      <c r="B127" s="99" t="s">
        <v>2868</v>
      </c>
      <c r="C127" s="99" t="s">
        <v>2869</v>
      </c>
      <c r="D127" s="100">
        <v>1508</v>
      </c>
      <c r="E127" s="99" t="s">
        <v>1</v>
      </c>
      <c r="F127" s="99" t="s">
        <v>2</v>
      </c>
    </row>
    <row r="128" spans="1:6" ht="15">
      <c r="A128" s="99" t="s">
        <v>2874</v>
      </c>
      <c r="B128" s="99" t="s">
        <v>2868</v>
      </c>
      <c r="C128" s="99" t="s">
        <v>2869</v>
      </c>
      <c r="D128" s="100">
        <v>1508</v>
      </c>
      <c r="E128" s="99" t="s">
        <v>1</v>
      </c>
      <c r="F128" s="99" t="s">
        <v>2</v>
      </c>
    </row>
    <row r="129" spans="1:6" ht="15">
      <c r="A129" s="99" t="s">
        <v>2875</v>
      </c>
      <c r="B129" s="99" t="s">
        <v>2868</v>
      </c>
      <c r="C129" s="99" t="s">
        <v>2869</v>
      </c>
      <c r="D129" s="100">
        <v>1277.62</v>
      </c>
      <c r="E129" s="99" t="s">
        <v>1</v>
      </c>
      <c r="F129" s="99" t="s">
        <v>2</v>
      </c>
    </row>
    <row r="130" spans="1:6" ht="15">
      <c r="A130" s="99" t="s">
        <v>2876</v>
      </c>
      <c r="B130" s="99" t="s">
        <v>2868</v>
      </c>
      <c r="C130" s="99" t="s">
        <v>2869</v>
      </c>
      <c r="D130" s="100">
        <v>1277.62</v>
      </c>
      <c r="E130" s="99" t="s">
        <v>1</v>
      </c>
      <c r="F130" s="99" t="s">
        <v>2</v>
      </c>
    </row>
    <row r="131" spans="1:6" ht="15">
      <c r="A131" s="99" t="s">
        <v>2877</v>
      </c>
      <c r="B131" s="99" t="s">
        <v>2868</v>
      </c>
      <c r="C131" s="99" t="s">
        <v>2869</v>
      </c>
      <c r="D131" s="100">
        <v>1508</v>
      </c>
      <c r="E131" s="99" t="s">
        <v>1</v>
      </c>
      <c r="F131" s="99" t="s">
        <v>2</v>
      </c>
    </row>
    <row r="132" spans="1:6" ht="15">
      <c r="A132" s="99" t="s">
        <v>2878</v>
      </c>
      <c r="B132" s="99" t="s">
        <v>2868</v>
      </c>
      <c r="C132" s="99" t="s">
        <v>2869</v>
      </c>
      <c r="D132" s="100">
        <v>1508</v>
      </c>
      <c r="E132" s="99" t="s">
        <v>1</v>
      </c>
      <c r="F132" s="99" t="s">
        <v>2</v>
      </c>
    </row>
    <row r="133" spans="1:6" ht="15">
      <c r="A133" s="99" t="s">
        <v>2879</v>
      </c>
      <c r="B133" s="99" t="s">
        <v>2868</v>
      </c>
      <c r="C133" s="99" t="s">
        <v>2869</v>
      </c>
      <c r="D133" s="100">
        <v>1508</v>
      </c>
      <c r="E133" s="99" t="s">
        <v>1</v>
      </c>
      <c r="F133" s="99" t="s">
        <v>2</v>
      </c>
    </row>
    <row r="134" spans="1:6" ht="15">
      <c r="A134" s="99" t="s">
        <v>2880</v>
      </c>
      <c r="B134" s="99" t="s">
        <v>2868</v>
      </c>
      <c r="C134" s="99" t="s">
        <v>2869</v>
      </c>
      <c r="D134" s="100">
        <v>1508</v>
      </c>
      <c r="E134" s="99" t="s">
        <v>1</v>
      </c>
      <c r="F134" s="99" t="s">
        <v>2</v>
      </c>
    </row>
    <row r="135" spans="1:6" ht="15">
      <c r="A135" s="99" t="s">
        <v>2881</v>
      </c>
      <c r="B135" s="99" t="s">
        <v>2868</v>
      </c>
      <c r="C135" s="99" t="s">
        <v>2869</v>
      </c>
      <c r="D135" s="100">
        <v>1508</v>
      </c>
      <c r="E135" s="99" t="s">
        <v>1</v>
      </c>
      <c r="F135" s="99" t="s">
        <v>2</v>
      </c>
    </row>
    <row r="136" spans="1:6" ht="15">
      <c r="A136" s="99" t="s">
        <v>2882</v>
      </c>
      <c r="B136" s="99" t="s">
        <v>2868</v>
      </c>
      <c r="C136" s="99" t="s">
        <v>2869</v>
      </c>
      <c r="D136" s="100">
        <v>1508</v>
      </c>
      <c r="E136" s="99" t="s">
        <v>1</v>
      </c>
      <c r="F136" s="99" t="s">
        <v>2</v>
      </c>
    </row>
    <row r="137" spans="1:6" ht="15">
      <c r="A137" s="99" t="s">
        <v>2883</v>
      </c>
      <c r="B137" s="99" t="s">
        <v>2868</v>
      </c>
      <c r="C137" s="99" t="s">
        <v>2869</v>
      </c>
      <c r="D137" s="100">
        <v>1277.62</v>
      </c>
      <c r="E137" s="99" t="s">
        <v>1</v>
      </c>
      <c r="F137" s="99" t="s">
        <v>2</v>
      </c>
    </row>
    <row r="138" spans="1:6" ht="15">
      <c r="A138" s="99" t="s">
        <v>2884</v>
      </c>
      <c r="B138" s="99" t="s">
        <v>2868</v>
      </c>
      <c r="C138" s="99" t="s">
        <v>2869</v>
      </c>
      <c r="D138" s="100">
        <v>1508</v>
      </c>
      <c r="E138" s="99" t="s">
        <v>1</v>
      </c>
      <c r="F138" s="99" t="s">
        <v>2</v>
      </c>
    </row>
    <row r="139" spans="1:6" ht="15">
      <c r="A139" s="99" t="s">
        <v>2885</v>
      </c>
      <c r="B139" s="99" t="s">
        <v>2868</v>
      </c>
      <c r="C139" s="99" t="s">
        <v>2869</v>
      </c>
      <c r="D139" s="100">
        <v>1277.62</v>
      </c>
      <c r="E139" s="99" t="s">
        <v>1</v>
      </c>
      <c r="F139" s="99" t="s">
        <v>2</v>
      </c>
    </row>
    <row r="140" spans="1:6" ht="15">
      <c r="A140" s="99" t="s">
        <v>2886</v>
      </c>
      <c r="B140" s="99" t="s">
        <v>2868</v>
      </c>
      <c r="C140" s="99" t="s">
        <v>2869</v>
      </c>
      <c r="D140" s="100">
        <v>1277.62</v>
      </c>
      <c r="E140" s="99" t="s">
        <v>1</v>
      </c>
      <c r="F140" s="99" t="s">
        <v>2</v>
      </c>
    </row>
    <row r="141" spans="1:6" ht="15">
      <c r="A141" s="99" t="s">
        <v>2887</v>
      </c>
      <c r="B141" s="99" t="s">
        <v>2868</v>
      </c>
      <c r="C141" s="99" t="s">
        <v>2869</v>
      </c>
      <c r="D141" s="100">
        <v>1277.62</v>
      </c>
      <c r="E141" s="99" t="s">
        <v>1</v>
      </c>
      <c r="F141" s="99" t="s">
        <v>2</v>
      </c>
    </row>
    <row r="142" spans="1:6" ht="15">
      <c r="A142" s="99" t="s">
        <v>2888</v>
      </c>
      <c r="B142" s="99" t="s">
        <v>2868</v>
      </c>
      <c r="C142" s="99" t="s">
        <v>2869</v>
      </c>
      <c r="D142" s="100">
        <v>1508</v>
      </c>
      <c r="E142" s="99" t="s">
        <v>1</v>
      </c>
      <c r="F142" s="99" t="s">
        <v>2</v>
      </c>
    </row>
    <row r="143" spans="1:6" ht="15">
      <c r="A143" s="99" t="s">
        <v>2889</v>
      </c>
      <c r="B143" s="99" t="s">
        <v>2890</v>
      </c>
      <c r="C143" s="99" t="s">
        <v>2869</v>
      </c>
      <c r="D143" s="100">
        <v>1046</v>
      </c>
      <c r="E143" s="99" t="s">
        <v>1</v>
      </c>
      <c r="F143" s="99" t="s">
        <v>2</v>
      </c>
    </row>
    <row r="144" spans="1:6" ht="15">
      <c r="A144" s="99" t="s">
        <v>2891</v>
      </c>
      <c r="B144" s="99" t="s">
        <v>2890</v>
      </c>
      <c r="C144" s="99" t="s">
        <v>2869</v>
      </c>
      <c r="D144" s="100">
        <v>886.19</v>
      </c>
      <c r="E144" s="99" t="s">
        <v>1</v>
      </c>
      <c r="F144" s="99" t="s">
        <v>2</v>
      </c>
    </row>
    <row r="145" spans="1:6" ht="15">
      <c r="A145" s="99" t="s">
        <v>2892</v>
      </c>
      <c r="B145" s="99" t="s">
        <v>2890</v>
      </c>
      <c r="C145" s="99" t="s">
        <v>2869</v>
      </c>
      <c r="D145" s="100">
        <v>1046</v>
      </c>
      <c r="E145" s="99" t="s">
        <v>1</v>
      </c>
      <c r="F145" s="99" t="s">
        <v>2</v>
      </c>
    </row>
    <row r="146" spans="1:6" ht="15">
      <c r="A146" s="99" t="s">
        <v>2893</v>
      </c>
      <c r="B146" s="99" t="s">
        <v>2890</v>
      </c>
      <c r="C146" s="99" t="s">
        <v>2869</v>
      </c>
      <c r="D146" s="100">
        <v>886.19</v>
      </c>
      <c r="E146" s="99" t="s">
        <v>1</v>
      </c>
      <c r="F146" s="99" t="s">
        <v>2</v>
      </c>
    </row>
    <row r="147" spans="1:6" ht="15">
      <c r="A147" s="99" t="s">
        <v>2894</v>
      </c>
      <c r="B147" s="99" t="s">
        <v>2890</v>
      </c>
      <c r="C147" s="99" t="s">
        <v>2869</v>
      </c>
      <c r="D147" s="100">
        <v>1046</v>
      </c>
      <c r="E147" s="99" t="s">
        <v>1</v>
      </c>
      <c r="F147" s="99" t="s">
        <v>2</v>
      </c>
    </row>
    <row r="148" spans="1:6" ht="15">
      <c r="A148" s="99" t="s">
        <v>2895</v>
      </c>
      <c r="B148" s="99" t="s">
        <v>2890</v>
      </c>
      <c r="C148" s="99" t="s">
        <v>2869</v>
      </c>
      <c r="D148" s="100">
        <v>1046</v>
      </c>
      <c r="E148" s="99" t="s">
        <v>1</v>
      </c>
      <c r="F148" s="99" t="s">
        <v>2</v>
      </c>
    </row>
    <row r="149" spans="1:6" ht="15">
      <c r="A149" s="99" t="s">
        <v>2896</v>
      </c>
      <c r="B149" s="99" t="s">
        <v>2890</v>
      </c>
      <c r="C149" s="99" t="s">
        <v>2869</v>
      </c>
      <c r="D149" s="100">
        <v>1046</v>
      </c>
      <c r="E149" s="99" t="s">
        <v>1</v>
      </c>
      <c r="F149" s="99" t="s">
        <v>2</v>
      </c>
    </row>
    <row r="150" spans="1:6" ht="15">
      <c r="A150" s="99" t="s">
        <v>2897</v>
      </c>
      <c r="B150" s="99" t="s">
        <v>2890</v>
      </c>
      <c r="C150" s="99" t="s">
        <v>2869</v>
      </c>
      <c r="D150" s="100">
        <v>886.19</v>
      </c>
      <c r="E150" s="99" t="s">
        <v>1</v>
      </c>
      <c r="F150" s="99" t="s">
        <v>2</v>
      </c>
    </row>
    <row r="151" spans="1:6" ht="15">
      <c r="A151" s="99" t="s">
        <v>2898</v>
      </c>
      <c r="B151" s="99" t="s">
        <v>2890</v>
      </c>
      <c r="C151" s="99" t="s">
        <v>2869</v>
      </c>
      <c r="D151" s="100">
        <v>886.19</v>
      </c>
      <c r="E151" s="99" t="s">
        <v>1</v>
      </c>
      <c r="F151" s="99" t="s">
        <v>2</v>
      </c>
    </row>
    <row r="152" spans="1:6" ht="15">
      <c r="A152" s="99" t="s">
        <v>2899</v>
      </c>
      <c r="B152" s="99" t="s">
        <v>2890</v>
      </c>
      <c r="C152" s="99" t="s">
        <v>2869</v>
      </c>
      <c r="D152" s="100">
        <v>886.19</v>
      </c>
      <c r="E152" s="99" t="s">
        <v>1</v>
      </c>
      <c r="F152" s="99" t="s">
        <v>2</v>
      </c>
    </row>
    <row r="153" spans="1:6" ht="15">
      <c r="A153" s="99" t="s">
        <v>2900</v>
      </c>
      <c r="B153" s="99" t="s">
        <v>2890</v>
      </c>
      <c r="C153" s="99" t="s">
        <v>2869</v>
      </c>
      <c r="D153" s="100">
        <v>1046</v>
      </c>
      <c r="E153" s="99" t="s">
        <v>1</v>
      </c>
      <c r="F153" s="99" t="s">
        <v>2</v>
      </c>
    </row>
    <row r="154" spans="1:6" ht="15">
      <c r="A154" s="99" t="s">
        <v>2901</v>
      </c>
      <c r="B154" s="99" t="s">
        <v>2890</v>
      </c>
      <c r="C154" s="99" t="s">
        <v>2869</v>
      </c>
      <c r="D154" s="100">
        <v>1046</v>
      </c>
      <c r="E154" s="99" t="s">
        <v>1</v>
      </c>
      <c r="F154" s="99" t="s">
        <v>2</v>
      </c>
    </row>
    <row r="155" spans="1:6" ht="15">
      <c r="A155" s="99" t="s">
        <v>2902</v>
      </c>
      <c r="B155" s="99" t="s">
        <v>2890</v>
      </c>
      <c r="C155" s="99" t="s">
        <v>2869</v>
      </c>
      <c r="D155" s="100">
        <v>886.19</v>
      </c>
      <c r="E155" s="99" t="s">
        <v>1</v>
      </c>
      <c r="F155" s="99" t="s">
        <v>2</v>
      </c>
    </row>
    <row r="156" spans="1:6" ht="15">
      <c r="A156" s="99" t="s">
        <v>2903</v>
      </c>
      <c r="B156" s="99" t="s">
        <v>2890</v>
      </c>
      <c r="C156" s="99" t="s">
        <v>2869</v>
      </c>
      <c r="D156" s="100">
        <v>886.19</v>
      </c>
      <c r="E156" s="99" t="s">
        <v>1</v>
      </c>
      <c r="F156" s="99" t="s">
        <v>2</v>
      </c>
    </row>
    <row r="157" spans="1:6" ht="15">
      <c r="A157" s="99" t="s">
        <v>2904</v>
      </c>
      <c r="B157" s="99" t="s">
        <v>2890</v>
      </c>
      <c r="C157" s="99" t="s">
        <v>2869</v>
      </c>
      <c r="D157" s="100">
        <v>886.19</v>
      </c>
      <c r="E157" s="99" t="s">
        <v>1</v>
      </c>
      <c r="F157" s="99" t="s">
        <v>2</v>
      </c>
    </row>
    <row r="158" spans="1:6" ht="15">
      <c r="A158" s="99" t="s">
        <v>2905</v>
      </c>
      <c r="B158" s="99" t="s">
        <v>2890</v>
      </c>
      <c r="C158" s="99" t="s">
        <v>2869</v>
      </c>
      <c r="D158" s="100">
        <v>1046</v>
      </c>
      <c r="E158" s="99" t="s">
        <v>1</v>
      </c>
      <c r="F158" s="99" t="s">
        <v>2</v>
      </c>
    </row>
    <row r="159" spans="1:6" ht="15">
      <c r="A159" s="99" t="s">
        <v>2906</v>
      </c>
      <c r="B159" s="99" t="s">
        <v>2890</v>
      </c>
      <c r="C159" s="99" t="s">
        <v>2869</v>
      </c>
      <c r="D159" s="100">
        <v>886.19</v>
      </c>
      <c r="E159" s="99" t="s">
        <v>1</v>
      </c>
      <c r="F159" s="99" t="s">
        <v>2</v>
      </c>
    </row>
    <row r="160" spans="1:6" ht="15">
      <c r="A160" s="99" t="s">
        <v>2907</v>
      </c>
      <c r="B160" s="99" t="s">
        <v>2890</v>
      </c>
      <c r="C160" s="99" t="s">
        <v>2869</v>
      </c>
      <c r="D160" s="100">
        <v>1046</v>
      </c>
      <c r="E160" s="99" t="s">
        <v>1</v>
      </c>
      <c r="F160" s="99" t="s">
        <v>2</v>
      </c>
    </row>
    <row r="161" spans="1:6" ht="15">
      <c r="A161" s="99" t="s">
        <v>2908</v>
      </c>
      <c r="B161" s="99" t="s">
        <v>2890</v>
      </c>
      <c r="C161" s="99" t="s">
        <v>2869</v>
      </c>
      <c r="D161" s="100">
        <v>1046</v>
      </c>
      <c r="E161" s="99" t="s">
        <v>1</v>
      </c>
      <c r="F161" s="99" t="s">
        <v>2</v>
      </c>
    </row>
    <row r="162" spans="1:6" ht="15">
      <c r="A162" s="99" t="s">
        <v>2909</v>
      </c>
      <c r="B162" s="99" t="s">
        <v>2890</v>
      </c>
      <c r="C162" s="99" t="s">
        <v>2869</v>
      </c>
      <c r="D162" s="100">
        <v>886.19</v>
      </c>
      <c r="E162" s="99" t="s">
        <v>1</v>
      </c>
      <c r="F162" s="99" t="s">
        <v>2</v>
      </c>
    </row>
    <row r="163" spans="1:6" ht="15">
      <c r="A163" s="99" t="s">
        <v>2910</v>
      </c>
      <c r="B163" s="99" t="s">
        <v>2890</v>
      </c>
      <c r="C163" s="99" t="s">
        <v>2869</v>
      </c>
      <c r="D163" s="100">
        <v>886.19</v>
      </c>
      <c r="E163" s="99" t="s">
        <v>1</v>
      </c>
      <c r="F163" s="99" t="s">
        <v>2</v>
      </c>
    </row>
    <row r="164" spans="1:6" ht="15">
      <c r="A164" s="99" t="s">
        <v>2911</v>
      </c>
      <c r="B164" s="99" t="s">
        <v>2890</v>
      </c>
      <c r="C164" s="99" t="s">
        <v>2869</v>
      </c>
      <c r="D164" s="100">
        <v>1046</v>
      </c>
      <c r="E164" s="99" t="s">
        <v>1</v>
      </c>
      <c r="F164" s="99" t="s">
        <v>2</v>
      </c>
    </row>
    <row r="165" spans="1:6" ht="15">
      <c r="A165" s="99" t="s">
        <v>2912</v>
      </c>
      <c r="B165" s="99" t="s">
        <v>2890</v>
      </c>
      <c r="C165" s="99" t="s">
        <v>2869</v>
      </c>
      <c r="D165" s="100">
        <v>1046</v>
      </c>
      <c r="E165" s="99" t="s">
        <v>1</v>
      </c>
      <c r="F165" s="99" t="s">
        <v>2</v>
      </c>
    </row>
    <row r="166" spans="1:6" ht="15">
      <c r="A166" s="99" t="s">
        <v>2913</v>
      </c>
      <c r="B166" s="99" t="s">
        <v>2890</v>
      </c>
      <c r="C166" s="99" t="s">
        <v>2869</v>
      </c>
      <c r="D166" s="100">
        <v>886.19</v>
      </c>
      <c r="E166" s="99" t="s">
        <v>1</v>
      </c>
      <c r="F166" s="99" t="s">
        <v>2</v>
      </c>
    </row>
    <row r="167" spans="1:6" ht="15">
      <c r="A167" s="99" t="s">
        <v>2914</v>
      </c>
      <c r="B167" s="99" t="s">
        <v>2890</v>
      </c>
      <c r="C167" s="99" t="s">
        <v>2869</v>
      </c>
      <c r="D167" s="100">
        <v>886.19</v>
      </c>
      <c r="E167" s="99" t="s">
        <v>1</v>
      </c>
      <c r="F167" s="99" t="s">
        <v>2</v>
      </c>
    </row>
    <row r="168" spans="1:6" ht="15">
      <c r="A168" s="99" t="s">
        <v>2915</v>
      </c>
      <c r="B168" s="99" t="s">
        <v>2890</v>
      </c>
      <c r="C168" s="99" t="s">
        <v>2869</v>
      </c>
      <c r="D168" s="100">
        <v>886.19</v>
      </c>
      <c r="E168" s="99" t="s">
        <v>1</v>
      </c>
      <c r="F168" s="99" t="s">
        <v>2</v>
      </c>
    </row>
    <row r="169" spans="1:6" ht="15">
      <c r="A169" s="99" t="s">
        <v>2916</v>
      </c>
      <c r="B169" s="99" t="s">
        <v>2890</v>
      </c>
      <c r="C169" s="99" t="s">
        <v>2869</v>
      </c>
      <c r="D169" s="100">
        <v>1046</v>
      </c>
      <c r="E169" s="99" t="s">
        <v>1</v>
      </c>
      <c r="F169" s="99" t="s">
        <v>2</v>
      </c>
    </row>
    <row r="170" spans="1:6" ht="15">
      <c r="A170" s="99" t="s">
        <v>2917</v>
      </c>
      <c r="B170" s="99" t="s">
        <v>2890</v>
      </c>
      <c r="C170" s="99" t="s">
        <v>2869</v>
      </c>
      <c r="D170" s="100">
        <v>1046</v>
      </c>
      <c r="E170" s="99" t="s">
        <v>1</v>
      </c>
      <c r="F170" s="99" t="s">
        <v>2</v>
      </c>
    </row>
    <row r="171" spans="1:6" ht="15">
      <c r="A171" s="99" t="s">
        <v>2918</v>
      </c>
      <c r="B171" s="99" t="s">
        <v>2890</v>
      </c>
      <c r="C171" s="99" t="s">
        <v>2869</v>
      </c>
      <c r="D171" s="100">
        <v>886.19</v>
      </c>
      <c r="E171" s="99" t="s">
        <v>1</v>
      </c>
      <c r="F171" s="99" t="s">
        <v>2</v>
      </c>
    </row>
    <row r="172" spans="1:6" ht="15">
      <c r="A172" s="99" t="s">
        <v>2919</v>
      </c>
      <c r="B172" s="99" t="s">
        <v>2890</v>
      </c>
      <c r="C172" s="99" t="s">
        <v>2869</v>
      </c>
      <c r="D172" s="100">
        <v>1046</v>
      </c>
      <c r="E172" s="99" t="s">
        <v>1</v>
      </c>
      <c r="F172" s="99" t="s">
        <v>2</v>
      </c>
    </row>
    <row r="173" spans="1:6" ht="15">
      <c r="A173" s="99" t="s">
        <v>2920</v>
      </c>
      <c r="B173" s="99" t="s">
        <v>2890</v>
      </c>
      <c r="C173" s="99" t="s">
        <v>2869</v>
      </c>
      <c r="D173" s="100">
        <v>1046</v>
      </c>
      <c r="E173" s="99" t="s">
        <v>1</v>
      </c>
      <c r="F173" s="99" t="s">
        <v>2</v>
      </c>
    </row>
    <row r="174" spans="1:6" ht="15">
      <c r="A174" s="99" t="s">
        <v>2921</v>
      </c>
      <c r="B174" s="99" t="s">
        <v>2890</v>
      </c>
      <c r="C174" s="99" t="s">
        <v>2869</v>
      </c>
      <c r="D174" s="100">
        <v>1046</v>
      </c>
      <c r="E174" s="99" t="s">
        <v>1</v>
      </c>
      <c r="F174" s="99" t="s">
        <v>2</v>
      </c>
    </row>
    <row r="175" spans="1:6" ht="15">
      <c r="A175" s="99" t="s">
        <v>2922</v>
      </c>
      <c r="B175" s="99" t="s">
        <v>2890</v>
      </c>
      <c r="C175" s="99" t="s">
        <v>2869</v>
      </c>
      <c r="D175" s="100">
        <v>1046</v>
      </c>
      <c r="E175" s="99" t="s">
        <v>1</v>
      </c>
      <c r="F175" s="99" t="s">
        <v>2</v>
      </c>
    </row>
    <row r="176" spans="1:6" ht="15">
      <c r="A176" s="99" t="s">
        <v>2923</v>
      </c>
      <c r="B176" s="99" t="s">
        <v>2890</v>
      </c>
      <c r="C176" s="99" t="s">
        <v>2869</v>
      </c>
      <c r="D176" s="100">
        <v>1046</v>
      </c>
      <c r="E176" s="99" t="s">
        <v>1</v>
      </c>
      <c r="F176" s="99" t="s">
        <v>2</v>
      </c>
    </row>
    <row r="177" spans="1:6" ht="15">
      <c r="A177" s="99" t="s">
        <v>2924</v>
      </c>
      <c r="B177" s="99" t="s">
        <v>2890</v>
      </c>
      <c r="C177" s="99" t="s">
        <v>2869</v>
      </c>
      <c r="D177" s="100">
        <v>886.19</v>
      </c>
      <c r="E177" s="99" t="s">
        <v>1576</v>
      </c>
      <c r="F177" s="99" t="s">
        <v>5</v>
      </c>
    </row>
    <row r="178" spans="1:6" ht="15">
      <c r="A178" s="99" t="s">
        <v>2925</v>
      </c>
      <c r="B178" s="99" t="s">
        <v>2890</v>
      </c>
      <c r="C178" s="99" t="s">
        <v>2869</v>
      </c>
      <c r="D178" s="100">
        <v>886.19</v>
      </c>
      <c r="E178" s="99" t="s">
        <v>1576</v>
      </c>
      <c r="F178" s="99" t="s">
        <v>5</v>
      </c>
    </row>
    <row r="179" spans="1:6" ht="15">
      <c r="A179" s="99" t="s">
        <v>2926</v>
      </c>
      <c r="B179" s="99" t="s">
        <v>2890</v>
      </c>
      <c r="C179" s="99" t="s">
        <v>2869</v>
      </c>
      <c r="D179" s="100">
        <v>886.19</v>
      </c>
      <c r="E179" s="99" t="s">
        <v>1576</v>
      </c>
      <c r="F179" s="99" t="s">
        <v>5</v>
      </c>
    </row>
    <row r="180" spans="1:6" ht="15">
      <c r="A180" s="99" t="s">
        <v>2927</v>
      </c>
      <c r="B180" s="99" t="s">
        <v>2890</v>
      </c>
      <c r="C180" s="99" t="s">
        <v>2869</v>
      </c>
      <c r="D180" s="100">
        <v>886.19</v>
      </c>
      <c r="E180" s="99" t="s">
        <v>1576</v>
      </c>
      <c r="F180" s="99" t="s">
        <v>5</v>
      </c>
    </row>
    <row r="181" spans="1:6" ht="15">
      <c r="A181" s="99" t="s">
        <v>2928</v>
      </c>
      <c r="B181" s="99" t="s">
        <v>2890</v>
      </c>
      <c r="C181" s="99" t="s">
        <v>2869</v>
      </c>
      <c r="D181" s="100">
        <v>886.19</v>
      </c>
      <c r="E181" s="99" t="s">
        <v>1576</v>
      </c>
      <c r="F181" s="99" t="s">
        <v>5</v>
      </c>
    </row>
    <row r="182" spans="1:6" ht="15">
      <c r="A182" s="99" t="s">
        <v>2929</v>
      </c>
      <c r="B182" s="99" t="s">
        <v>2890</v>
      </c>
      <c r="C182" s="99" t="s">
        <v>2869</v>
      </c>
      <c r="D182" s="100">
        <v>886.19</v>
      </c>
      <c r="E182" s="99" t="s">
        <v>1576</v>
      </c>
      <c r="F182" s="99" t="s">
        <v>5</v>
      </c>
    </row>
    <row r="183" spans="1:6" ht="15">
      <c r="A183" s="99" t="s">
        <v>2930</v>
      </c>
      <c r="B183" s="99" t="s">
        <v>2890</v>
      </c>
      <c r="C183" s="99" t="s">
        <v>2869</v>
      </c>
      <c r="D183" s="100">
        <v>886.19</v>
      </c>
      <c r="E183" s="99" t="s">
        <v>1576</v>
      </c>
      <c r="F183" s="99" t="s">
        <v>5</v>
      </c>
    </row>
    <row r="184" spans="1:6" ht="15">
      <c r="A184" s="99" t="s">
        <v>2931</v>
      </c>
      <c r="B184" s="99" t="s">
        <v>2890</v>
      </c>
      <c r="C184" s="99" t="s">
        <v>2869</v>
      </c>
      <c r="D184" s="100">
        <v>886.19</v>
      </c>
      <c r="E184" s="99" t="s">
        <v>1576</v>
      </c>
      <c r="F184" s="99" t="s">
        <v>5</v>
      </c>
    </row>
    <row r="185" spans="1:6" ht="15">
      <c r="A185" s="99" t="s">
        <v>2932</v>
      </c>
      <c r="B185" s="99" t="s">
        <v>2890</v>
      </c>
      <c r="C185" s="99" t="s">
        <v>2869</v>
      </c>
      <c r="D185" s="100">
        <v>886.19</v>
      </c>
      <c r="E185" s="99" t="s">
        <v>434</v>
      </c>
      <c r="F185" s="99" t="s">
        <v>244</v>
      </c>
    </row>
    <row r="186" spans="1:6" ht="15">
      <c r="A186" s="99" t="s">
        <v>2933</v>
      </c>
      <c r="B186" s="99" t="s">
        <v>2890</v>
      </c>
      <c r="C186" s="99" t="s">
        <v>2869</v>
      </c>
      <c r="D186" s="100">
        <v>886.19</v>
      </c>
      <c r="E186" s="99" t="s">
        <v>434</v>
      </c>
      <c r="F186" s="99" t="s">
        <v>244</v>
      </c>
    </row>
    <row r="187" spans="1:6" ht="15">
      <c r="A187" s="99" t="s">
        <v>2934</v>
      </c>
      <c r="B187" s="99" t="s">
        <v>2890</v>
      </c>
      <c r="C187" s="99" t="s">
        <v>2869</v>
      </c>
      <c r="D187" s="100">
        <v>886.19</v>
      </c>
      <c r="E187" s="99" t="s">
        <v>434</v>
      </c>
      <c r="F187" s="99" t="s">
        <v>244</v>
      </c>
    </row>
    <row r="188" spans="1:6" ht="15">
      <c r="A188" s="99" t="s">
        <v>2935</v>
      </c>
      <c r="B188" s="99" t="s">
        <v>2890</v>
      </c>
      <c r="C188" s="99" t="s">
        <v>2869</v>
      </c>
      <c r="D188" s="100">
        <v>886.19</v>
      </c>
      <c r="E188" s="99" t="s">
        <v>434</v>
      </c>
      <c r="F188" s="99" t="s">
        <v>244</v>
      </c>
    </row>
    <row r="189" spans="1:6" ht="15">
      <c r="A189" s="99" t="s">
        <v>2936</v>
      </c>
      <c r="B189" s="99" t="s">
        <v>2890</v>
      </c>
      <c r="C189" s="99" t="s">
        <v>2869</v>
      </c>
      <c r="D189" s="100">
        <v>886.19</v>
      </c>
      <c r="E189" s="99" t="s">
        <v>434</v>
      </c>
      <c r="F189" s="99" t="s">
        <v>244</v>
      </c>
    </row>
    <row r="190" spans="1:6" ht="15">
      <c r="A190" s="99" t="s">
        <v>2937</v>
      </c>
      <c r="B190" s="99" t="s">
        <v>2890</v>
      </c>
      <c r="C190" s="99" t="s">
        <v>2869</v>
      </c>
      <c r="D190" s="100">
        <v>886.19</v>
      </c>
      <c r="E190" s="99" t="s">
        <v>434</v>
      </c>
      <c r="F190" s="99" t="s">
        <v>244</v>
      </c>
    </row>
    <row r="191" spans="1:6" ht="15">
      <c r="A191" s="99" t="s">
        <v>2938</v>
      </c>
      <c r="B191" s="99" t="s">
        <v>2890</v>
      </c>
      <c r="C191" s="99" t="s">
        <v>2869</v>
      </c>
      <c r="D191" s="100">
        <v>886.19</v>
      </c>
      <c r="E191" s="99" t="s">
        <v>434</v>
      </c>
      <c r="F191" s="99" t="s">
        <v>244</v>
      </c>
    </row>
    <row r="192" spans="1:6" ht="15">
      <c r="A192" s="99" t="s">
        <v>2939</v>
      </c>
      <c r="B192" s="99" t="s">
        <v>2890</v>
      </c>
      <c r="C192" s="99" t="s">
        <v>2869</v>
      </c>
      <c r="D192" s="100">
        <v>886.19</v>
      </c>
      <c r="E192" s="99" t="s">
        <v>434</v>
      </c>
      <c r="F192" s="99" t="s">
        <v>244</v>
      </c>
    </row>
    <row r="193" spans="1:6" ht="15">
      <c r="A193" s="99" t="s">
        <v>2940</v>
      </c>
      <c r="B193" s="99" t="s">
        <v>2890</v>
      </c>
      <c r="C193" s="99" t="s">
        <v>2869</v>
      </c>
      <c r="D193" s="100">
        <v>886.19</v>
      </c>
      <c r="E193" s="99" t="s">
        <v>434</v>
      </c>
      <c r="F193" s="99" t="s">
        <v>244</v>
      </c>
    </row>
    <row r="194" spans="1:6" ht="15">
      <c r="A194" s="99" t="s">
        <v>2941</v>
      </c>
      <c r="B194" s="99" t="s">
        <v>2890</v>
      </c>
      <c r="C194" s="99" t="s">
        <v>2869</v>
      </c>
      <c r="D194" s="100">
        <v>886.19</v>
      </c>
      <c r="E194" s="99" t="s">
        <v>434</v>
      </c>
      <c r="F194" s="99" t="s">
        <v>244</v>
      </c>
    </row>
    <row r="195" spans="1:6" ht="15">
      <c r="A195" s="99" t="s">
        <v>2942</v>
      </c>
      <c r="B195" s="99" t="s">
        <v>2890</v>
      </c>
      <c r="C195" s="99" t="s">
        <v>2869</v>
      </c>
      <c r="D195" s="100">
        <v>886.19</v>
      </c>
      <c r="E195" s="99" t="s">
        <v>434</v>
      </c>
      <c r="F195" s="99" t="s">
        <v>244</v>
      </c>
    </row>
    <row r="196" spans="1:6" ht="15">
      <c r="A196" s="99" t="s">
        <v>2943</v>
      </c>
      <c r="B196" s="99" t="s">
        <v>2890</v>
      </c>
      <c r="C196" s="99" t="s">
        <v>2869</v>
      </c>
      <c r="D196" s="100">
        <v>886.19</v>
      </c>
      <c r="E196" s="99" t="s">
        <v>1575</v>
      </c>
      <c r="F196" s="99" t="s">
        <v>3</v>
      </c>
    </row>
    <row r="197" spans="1:6" ht="15">
      <c r="A197" s="99" t="s">
        <v>2944</v>
      </c>
      <c r="B197" s="99" t="s">
        <v>2890</v>
      </c>
      <c r="C197" s="99" t="s">
        <v>2869</v>
      </c>
      <c r="D197" s="100">
        <v>886.19</v>
      </c>
      <c r="E197" s="99" t="s">
        <v>1575</v>
      </c>
      <c r="F197" s="99" t="s">
        <v>3</v>
      </c>
    </row>
    <row r="198" spans="1:6" ht="15">
      <c r="A198" s="99" t="s">
        <v>2945</v>
      </c>
      <c r="B198" s="99" t="s">
        <v>2890</v>
      </c>
      <c r="C198" s="99" t="s">
        <v>2869</v>
      </c>
      <c r="D198" s="100">
        <v>886.19</v>
      </c>
      <c r="E198" s="99" t="s">
        <v>1575</v>
      </c>
      <c r="F198" s="99" t="s">
        <v>3</v>
      </c>
    </row>
    <row r="199" spans="1:6" ht="15">
      <c r="A199" s="99" t="s">
        <v>2946</v>
      </c>
      <c r="B199" s="99" t="s">
        <v>2890</v>
      </c>
      <c r="C199" s="99" t="s">
        <v>2869</v>
      </c>
      <c r="D199" s="100">
        <v>886.19</v>
      </c>
      <c r="E199" s="99" t="s">
        <v>1575</v>
      </c>
      <c r="F199" s="99" t="s">
        <v>3</v>
      </c>
    </row>
    <row r="200" spans="1:6" ht="15">
      <c r="A200" s="99" t="s">
        <v>2947</v>
      </c>
      <c r="B200" s="99" t="s">
        <v>2890</v>
      </c>
      <c r="C200" s="99" t="s">
        <v>2869</v>
      </c>
      <c r="D200" s="100">
        <v>886.19</v>
      </c>
      <c r="E200" s="99" t="s">
        <v>1575</v>
      </c>
      <c r="F200" s="99" t="s">
        <v>3</v>
      </c>
    </row>
    <row r="201" spans="1:6" ht="15">
      <c r="A201" s="99" t="s">
        <v>2948</v>
      </c>
      <c r="B201" s="99" t="s">
        <v>2890</v>
      </c>
      <c r="C201" s="99" t="s">
        <v>2869</v>
      </c>
      <c r="D201" s="100">
        <v>886.19</v>
      </c>
      <c r="E201" s="99" t="s">
        <v>1575</v>
      </c>
      <c r="F201" s="99" t="s">
        <v>3</v>
      </c>
    </row>
    <row r="202" spans="1:6" ht="15">
      <c r="A202" s="99" t="s">
        <v>2949</v>
      </c>
      <c r="B202" s="99" t="s">
        <v>2890</v>
      </c>
      <c r="C202" s="99" t="s">
        <v>2869</v>
      </c>
      <c r="D202" s="100">
        <v>886.19</v>
      </c>
      <c r="E202" s="99" t="s">
        <v>1575</v>
      </c>
      <c r="F202" s="99" t="s">
        <v>3</v>
      </c>
    </row>
    <row r="203" spans="1:6" ht="15">
      <c r="A203" s="99" t="s">
        <v>2950</v>
      </c>
      <c r="B203" s="99" t="s">
        <v>2890</v>
      </c>
      <c r="C203" s="99" t="s">
        <v>2869</v>
      </c>
      <c r="D203" s="100">
        <v>886.19</v>
      </c>
      <c r="E203" s="99" t="s">
        <v>1575</v>
      </c>
      <c r="F203" s="99" t="s">
        <v>3</v>
      </c>
    </row>
    <row r="204" spans="1:6" ht="15">
      <c r="A204" s="99" t="s">
        <v>2951</v>
      </c>
      <c r="B204" s="99" t="s">
        <v>2890</v>
      </c>
      <c r="C204" s="99" t="s">
        <v>2869</v>
      </c>
      <c r="D204" s="100">
        <v>886.19</v>
      </c>
      <c r="E204" s="99" t="s">
        <v>1575</v>
      </c>
      <c r="F204" s="99" t="s">
        <v>3</v>
      </c>
    </row>
    <row r="205" spans="1:7" ht="15">
      <c r="A205" s="99" t="s">
        <v>2952</v>
      </c>
      <c r="B205" s="99" t="s">
        <v>2890</v>
      </c>
      <c r="C205" s="99" t="s">
        <v>2869</v>
      </c>
      <c r="D205" s="100">
        <v>886.19</v>
      </c>
      <c r="E205" s="99" t="s">
        <v>1861</v>
      </c>
      <c r="F205" s="99" t="s">
        <v>6</v>
      </c>
      <c r="G205" s="101"/>
    </row>
    <row r="206" spans="1:7" ht="15">
      <c r="A206" s="99" t="s">
        <v>2953</v>
      </c>
      <c r="B206" s="99" t="s">
        <v>2890</v>
      </c>
      <c r="C206" s="99" t="s">
        <v>2869</v>
      </c>
      <c r="D206" s="100">
        <v>886.19</v>
      </c>
      <c r="E206" s="99" t="s">
        <v>1861</v>
      </c>
      <c r="F206" s="99" t="s">
        <v>6</v>
      </c>
      <c r="G206" s="101"/>
    </row>
    <row r="207" spans="1:7" ht="15">
      <c r="A207" s="99" t="s">
        <v>2954</v>
      </c>
      <c r="B207" s="99" t="s">
        <v>2890</v>
      </c>
      <c r="C207" s="99" t="s">
        <v>2869</v>
      </c>
      <c r="D207" s="100">
        <v>886.19</v>
      </c>
      <c r="E207" s="99" t="s">
        <v>1861</v>
      </c>
      <c r="F207" s="99" t="s">
        <v>6</v>
      </c>
      <c r="G207" s="101"/>
    </row>
    <row r="208" spans="1:7" ht="15">
      <c r="A208" s="99" t="s">
        <v>2955</v>
      </c>
      <c r="B208" s="99" t="s">
        <v>2890</v>
      </c>
      <c r="C208" s="99" t="s">
        <v>2869</v>
      </c>
      <c r="D208" s="100">
        <v>886.19</v>
      </c>
      <c r="E208" s="99" t="s">
        <v>1861</v>
      </c>
      <c r="F208" s="99" t="s">
        <v>6</v>
      </c>
      <c r="G208" s="101"/>
    </row>
    <row r="209" spans="1:7" ht="15">
      <c r="A209" s="99" t="s">
        <v>2956</v>
      </c>
      <c r="B209" s="99" t="s">
        <v>2890</v>
      </c>
      <c r="C209" s="99" t="s">
        <v>2869</v>
      </c>
      <c r="D209" s="100">
        <v>886.19</v>
      </c>
      <c r="E209" s="99" t="s">
        <v>1861</v>
      </c>
      <c r="F209" s="99" t="s">
        <v>6</v>
      </c>
      <c r="G209" s="101"/>
    </row>
    <row r="210" spans="1:7" ht="15">
      <c r="A210" s="99" t="s">
        <v>2957</v>
      </c>
      <c r="B210" s="99" t="s">
        <v>2890</v>
      </c>
      <c r="C210" s="99" t="s">
        <v>2869</v>
      </c>
      <c r="D210" s="100">
        <v>886.19</v>
      </c>
      <c r="E210" s="99" t="s">
        <v>1861</v>
      </c>
      <c r="F210" s="99" t="s">
        <v>6</v>
      </c>
      <c r="G210" s="101"/>
    </row>
    <row r="211" spans="1:7" ht="15">
      <c r="A211" s="99" t="s">
        <v>2958</v>
      </c>
      <c r="B211" s="99" t="s">
        <v>2890</v>
      </c>
      <c r="C211" s="99" t="s">
        <v>2869</v>
      </c>
      <c r="D211" s="100">
        <v>886.19</v>
      </c>
      <c r="E211" s="99" t="s">
        <v>1861</v>
      </c>
      <c r="F211" s="99" t="s">
        <v>6</v>
      </c>
      <c r="G211" s="101"/>
    </row>
    <row r="212" spans="1:7" ht="15">
      <c r="A212" s="99" t="s">
        <v>2959</v>
      </c>
      <c r="B212" s="99" t="s">
        <v>2890</v>
      </c>
      <c r="C212" s="99" t="s">
        <v>2869</v>
      </c>
      <c r="D212" s="100">
        <v>886.19</v>
      </c>
      <c r="E212" s="99" t="s">
        <v>1861</v>
      </c>
      <c r="F212" s="99" t="s">
        <v>6</v>
      </c>
      <c r="G212" s="101"/>
    </row>
    <row r="213" spans="1:7" ht="15">
      <c r="A213" s="99" t="s">
        <v>2960</v>
      </c>
      <c r="B213" s="99" t="s">
        <v>2890</v>
      </c>
      <c r="C213" s="99" t="s">
        <v>2869</v>
      </c>
      <c r="D213" s="100">
        <v>886.19</v>
      </c>
      <c r="E213" s="99" t="s">
        <v>1861</v>
      </c>
      <c r="F213" s="99" t="s">
        <v>6</v>
      </c>
      <c r="G213" s="101"/>
    </row>
    <row r="214" spans="1:7" ht="15">
      <c r="A214" s="99" t="s">
        <v>2961</v>
      </c>
      <c r="B214" s="99" t="s">
        <v>2890</v>
      </c>
      <c r="C214" s="99" t="s">
        <v>2869</v>
      </c>
      <c r="D214" s="100">
        <v>886.19</v>
      </c>
      <c r="E214" s="99" t="s">
        <v>1861</v>
      </c>
      <c r="F214" s="99" t="s">
        <v>6</v>
      </c>
      <c r="G214" s="101"/>
    </row>
    <row r="215" spans="1:7" ht="15">
      <c r="A215" s="99" t="s">
        <v>2962</v>
      </c>
      <c r="B215" s="99" t="s">
        <v>2890</v>
      </c>
      <c r="C215" s="99" t="s">
        <v>2869</v>
      </c>
      <c r="D215" s="100">
        <v>886.19</v>
      </c>
      <c r="E215" s="99" t="s">
        <v>1861</v>
      </c>
      <c r="F215" s="99" t="s">
        <v>6</v>
      </c>
      <c r="G215" s="101"/>
    </row>
    <row r="216" spans="1:7" ht="15">
      <c r="A216" s="99" t="s">
        <v>2963</v>
      </c>
      <c r="B216" s="99" t="s">
        <v>2890</v>
      </c>
      <c r="C216" s="99" t="s">
        <v>2869</v>
      </c>
      <c r="D216" s="100">
        <v>886.19</v>
      </c>
      <c r="E216" s="99" t="s">
        <v>1861</v>
      </c>
      <c r="F216" s="99" t="s">
        <v>6</v>
      </c>
      <c r="G216" s="101"/>
    </row>
    <row r="217" spans="1:7" ht="15">
      <c r="A217" s="99" t="s">
        <v>2964</v>
      </c>
      <c r="B217" s="99" t="s">
        <v>2890</v>
      </c>
      <c r="C217" s="99" t="s">
        <v>2869</v>
      </c>
      <c r="D217" s="100">
        <v>886.19</v>
      </c>
      <c r="E217" s="99" t="s">
        <v>1861</v>
      </c>
      <c r="F217" s="99" t="s">
        <v>6</v>
      </c>
      <c r="G217" s="101"/>
    </row>
    <row r="218" spans="1:7" ht="15">
      <c r="A218" s="99" t="s">
        <v>2965</v>
      </c>
      <c r="B218" s="99" t="s">
        <v>2890</v>
      </c>
      <c r="C218" s="99" t="s">
        <v>2869</v>
      </c>
      <c r="D218" s="100">
        <v>886.19</v>
      </c>
      <c r="E218" s="99" t="s">
        <v>1861</v>
      </c>
      <c r="F218" s="99" t="s">
        <v>6</v>
      </c>
      <c r="G218" s="101"/>
    </row>
    <row r="219" spans="1:7" ht="15">
      <c r="A219" s="99" t="s">
        <v>2966</v>
      </c>
      <c r="B219" s="99" t="s">
        <v>2890</v>
      </c>
      <c r="C219" s="99" t="s">
        <v>2869</v>
      </c>
      <c r="D219" s="100">
        <v>886.19</v>
      </c>
      <c r="E219" s="99" t="s">
        <v>1861</v>
      </c>
      <c r="F219" s="99" t="s">
        <v>6</v>
      </c>
      <c r="G219" s="101"/>
    </row>
    <row r="220" spans="1:7" ht="15">
      <c r="A220" s="99" t="s">
        <v>2967</v>
      </c>
      <c r="B220" s="99" t="s">
        <v>2890</v>
      </c>
      <c r="C220" s="99" t="s">
        <v>2869</v>
      </c>
      <c r="D220" s="100">
        <v>886.19</v>
      </c>
      <c r="E220" s="99" t="s">
        <v>1861</v>
      </c>
      <c r="F220" s="99" t="s">
        <v>6</v>
      </c>
      <c r="G220" s="101"/>
    </row>
    <row r="221" spans="1:7" ht="15">
      <c r="A221" s="99" t="s">
        <v>2968</v>
      </c>
      <c r="B221" s="99" t="s">
        <v>2890</v>
      </c>
      <c r="C221" s="99" t="s">
        <v>2869</v>
      </c>
      <c r="D221" s="100">
        <v>886.19</v>
      </c>
      <c r="E221" s="99" t="s">
        <v>1861</v>
      </c>
      <c r="F221" s="99" t="s">
        <v>6</v>
      </c>
      <c r="G221" s="101"/>
    </row>
    <row r="222" spans="1:7" ht="15">
      <c r="A222" s="99" t="s">
        <v>2969</v>
      </c>
      <c r="B222" s="99" t="s">
        <v>2890</v>
      </c>
      <c r="C222" s="99" t="s">
        <v>2869</v>
      </c>
      <c r="D222" s="100">
        <v>886.19</v>
      </c>
      <c r="E222" s="99" t="s">
        <v>1220</v>
      </c>
      <c r="F222" s="99" t="s">
        <v>2802</v>
      </c>
      <c r="G222" s="101"/>
    </row>
    <row r="223" spans="1:6" ht="15">
      <c r="A223" s="99" t="s">
        <v>2970</v>
      </c>
      <c r="B223" s="99" t="s">
        <v>2890</v>
      </c>
      <c r="C223" s="99" t="s">
        <v>2869</v>
      </c>
      <c r="D223" s="100">
        <v>886.19</v>
      </c>
      <c r="E223" s="99" t="s">
        <v>1220</v>
      </c>
      <c r="F223" s="99" t="s">
        <v>2802</v>
      </c>
    </row>
    <row r="224" spans="1:6" ht="15">
      <c r="A224" s="99" t="s">
        <v>2971</v>
      </c>
      <c r="B224" s="99" t="s">
        <v>2890</v>
      </c>
      <c r="C224" s="99" t="s">
        <v>2869</v>
      </c>
      <c r="D224" s="100">
        <v>886.19</v>
      </c>
      <c r="E224" s="99" t="s">
        <v>1220</v>
      </c>
      <c r="F224" s="99" t="s">
        <v>2802</v>
      </c>
    </row>
    <row r="225" spans="1:6" ht="15">
      <c r="A225" s="99" t="s">
        <v>2972</v>
      </c>
      <c r="B225" s="99" t="s">
        <v>2890</v>
      </c>
      <c r="C225" s="99" t="s">
        <v>2869</v>
      </c>
      <c r="D225" s="100">
        <v>886.19</v>
      </c>
      <c r="E225" s="99" t="s">
        <v>1220</v>
      </c>
      <c r="F225" s="99" t="s">
        <v>2802</v>
      </c>
    </row>
    <row r="226" spans="1:6" ht="15">
      <c r="A226" s="99" t="s">
        <v>2973</v>
      </c>
      <c r="B226" s="99" t="s">
        <v>2890</v>
      </c>
      <c r="C226" s="99" t="s">
        <v>2869</v>
      </c>
      <c r="D226" s="100">
        <v>886.19</v>
      </c>
      <c r="E226" s="99" t="s">
        <v>1220</v>
      </c>
      <c r="F226" s="99" t="s">
        <v>2802</v>
      </c>
    </row>
    <row r="227" spans="1:6" ht="15">
      <c r="A227" s="99" t="s">
        <v>2974</v>
      </c>
      <c r="B227" s="99" t="s">
        <v>2890</v>
      </c>
      <c r="C227" s="99" t="s">
        <v>2869</v>
      </c>
      <c r="D227" s="100">
        <v>886.19</v>
      </c>
      <c r="E227" s="99" t="s">
        <v>1220</v>
      </c>
      <c r="F227" s="99" t="s">
        <v>2802</v>
      </c>
    </row>
    <row r="228" spans="1:6" ht="15">
      <c r="A228" s="99" t="s">
        <v>2975</v>
      </c>
      <c r="B228" s="99" t="s">
        <v>2890</v>
      </c>
      <c r="C228" s="99" t="s">
        <v>2869</v>
      </c>
      <c r="D228" s="100">
        <v>886.19</v>
      </c>
      <c r="E228" s="99" t="s">
        <v>1220</v>
      </c>
      <c r="F228" s="99" t="s">
        <v>2802</v>
      </c>
    </row>
    <row r="229" spans="1:6" ht="15">
      <c r="A229" s="99" t="s">
        <v>2976</v>
      </c>
      <c r="B229" s="99" t="s">
        <v>2890</v>
      </c>
      <c r="C229" s="99" t="s">
        <v>2869</v>
      </c>
      <c r="D229" s="100">
        <v>886.19</v>
      </c>
      <c r="E229" s="99" t="s">
        <v>1220</v>
      </c>
      <c r="F229" s="99" t="s">
        <v>2802</v>
      </c>
    </row>
    <row r="230" spans="1:6" ht="15">
      <c r="A230" s="99" t="s">
        <v>2977</v>
      </c>
      <c r="B230" s="99" t="s">
        <v>2890</v>
      </c>
      <c r="C230" s="99" t="s">
        <v>2869</v>
      </c>
      <c r="D230" s="100">
        <v>886.19</v>
      </c>
      <c r="E230" s="99" t="s">
        <v>1220</v>
      </c>
      <c r="F230" s="99" t="s">
        <v>2802</v>
      </c>
    </row>
    <row r="231" spans="1:6" ht="15">
      <c r="A231" s="99" t="s">
        <v>2978</v>
      </c>
      <c r="B231" s="99" t="s">
        <v>2890</v>
      </c>
      <c r="C231" s="99" t="s">
        <v>2869</v>
      </c>
      <c r="D231" s="100">
        <v>886.19</v>
      </c>
      <c r="E231" s="99" t="s">
        <v>1220</v>
      </c>
      <c r="F231" s="99" t="s">
        <v>2802</v>
      </c>
    </row>
    <row r="232" spans="1:6" ht="15">
      <c r="A232" s="99" t="s">
        <v>2979</v>
      </c>
      <c r="B232" s="99" t="s">
        <v>2890</v>
      </c>
      <c r="C232" s="99" t="s">
        <v>2869</v>
      </c>
      <c r="D232" s="100">
        <v>886.19</v>
      </c>
      <c r="E232" s="99" t="s">
        <v>1220</v>
      </c>
      <c r="F232" s="99" t="s">
        <v>2802</v>
      </c>
    </row>
    <row r="233" spans="1:6" ht="15">
      <c r="A233" s="99" t="s">
        <v>2980</v>
      </c>
      <c r="B233" s="99" t="s">
        <v>2890</v>
      </c>
      <c r="C233" s="99" t="s">
        <v>2869</v>
      </c>
      <c r="D233" s="100">
        <v>886.19</v>
      </c>
      <c r="E233" s="99" t="s">
        <v>1220</v>
      </c>
      <c r="F233" s="99" t="s">
        <v>2802</v>
      </c>
    </row>
    <row r="234" spans="1:6" ht="15">
      <c r="A234" s="99" t="s">
        <v>2981</v>
      </c>
      <c r="B234" s="99" t="s">
        <v>2890</v>
      </c>
      <c r="C234" s="99" t="s">
        <v>2869</v>
      </c>
      <c r="D234" s="100">
        <v>886.19</v>
      </c>
      <c r="E234" s="99" t="s">
        <v>1220</v>
      </c>
      <c r="F234" s="99" t="s">
        <v>2802</v>
      </c>
    </row>
    <row r="235" spans="1:6" ht="15">
      <c r="A235" s="99" t="s">
        <v>2982</v>
      </c>
      <c r="B235" s="99" t="s">
        <v>2890</v>
      </c>
      <c r="C235" s="99" t="s">
        <v>2869</v>
      </c>
      <c r="D235" s="100">
        <v>886.19</v>
      </c>
      <c r="E235" s="99" t="s">
        <v>1220</v>
      </c>
      <c r="F235" s="99" t="s">
        <v>2802</v>
      </c>
    </row>
    <row r="236" spans="1:6" ht="15">
      <c r="A236" s="99" t="s">
        <v>2983</v>
      </c>
      <c r="B236" s="99" t="s">
        <v>2890</v>
      </c>
      <c r="C236" s="99" t="s">
        <v>2869</v>
      </c>
      <c r="D236" s="100">
        <v>886.19</v>
      </c>
      <c r="E236" s="99" t="s">
        <v>1220</v>
      </c>
      <c r="F236" s="99" t="s">
        <v>2802</v>
      </c>
    </row>
    <row r="237" spans="1:6" ht="15">
      <c r="A237" s="99" t="s">
        <v>2984</v>
      </c>
      <c r="B237" s="99" t="s">
        <v>2890</v>
      </c>
      <c r="C237" s="99" t="s">
        <v>2869</v>
      </c>
      <c r="D237" s="100">
        <v>886.19</v>
      </c>
      <c r="E237" s="99" t="s">
        <v>1220</v>
      </c>
      <c r="F237" s="99" t="s">
        <v>2802</v>
      </c>
    </row>
    <row r="238" spans="1:6" ht="15">
      <c r="A238" s="99" t="s">
        <v>2985</v>
      </c>
      <c r="B238" s="99" t="s">
        <v>2890</v>
      </c>
      <c r="C238" s="99" t="s">
        <v>2869</v>
      </c>
      <c r="D238" s="100">
        <v>886.19</v>
      </c>
      <c r="E238" s="99" t="s">
        <v>1220</v>
      </c>
      <c r="F238" s="99" t="s">
        <v>2802</v>
      </c>
    </row>
    <row r="239" spans="1:6" ht="15">
      <c r="A239" s="99" t="s">
        <v>2986</v>
      </c>
      <c r="B239" s="99" t="s">
        <v>2890</v>
      </c>
      <c r="C239" s="99" t="s">
        <v>2869</v>
      </c>
      <c r="D239" s="100">
        <v>886.19</v>
      </c>
      <c r="E239" s="99" t="s">
        <v>1220</v>
      </c>
      <c r="F239" s="99" t="s">
        <v>2802</v>
      </c>
    </row>
    <row r="240" spans="1:6" ht="15">
      <c r="A240" s="99" t="s">
        <v>2987</v>
      </c>
      <c r="B240" s="99" t="s">
        <v>2890</v>
      </c>
      <c r="C240" s="99" t="s">
        <v>2869</v>
      </c>
      <c r="D240" s="100">
        <v>886.19</v>
      </c>
      <c r="E240" s="99" t="s">
        <v>1220</v>
      </c>
      <c r="F240" s="99" t="s">
        <v>2802</v>
      </c>
    </row>
    <row r="241" spans="1:6" ht="15">
      <c r="A241" s="99" t="s">
        <v>2988</v>
      </c>
      <c r="B241" s="99" t="s">
        <v>2890</v>
      </c>
      <c r="C241" s="99" t="s">
        <v>2869</v>
      </c>
      <c r="D241" s="100">
        <v>886.19</v>
      </c>
      <c r="E241" s="99" t="s">
        <v>2022</v>
      </c>
      <c r="F241" s="99" t="s">
        <v>4</v>
      </c>
    </row>
    <row r="242" spans="1:6" ht="15">
      <c r="A242" s="99" t="s">
        <v>2989</v>
      </c>
      <c r="B242" s="99" t="s">
        <v>2890</v>
      </c>
      <c r="C242" s="99" t="s">
        <v>2869</v>
      </c>
      <c r="D242" s="100">
        <v>886.19</v>
      </c>
      <c r="E242" s="99" t="s">
        <v>2022</v>
      </c>
      <c r="F242" s="99" t="s">
        <v>4</v>
      </c>
    </row>
    <row r="243" spans="1:6" ht="15">
      <c r="A243" s="99" t="s">
        <v>2990</v>
      </c>
      <c r="B243" s="99" t="s">
        <v>2890</v>
      </c>
      <c r="C243" s="99" t="s">
        <v>2869</v>
      </c>
      <c r="D243" s="100">
        <v>886.19</v>
      </c>
      <c r="E243" s="99" t="s">
        <v>2022</v>
      </c>
      <c r="F243" s="99" t="s">
        <v>4</v>
      </c>
    </row>
    <row r="244" spans="1:6" ht="15">
      <c r="A244" s="99" t="s">
        <v>2991</v>
      </c>
      <c r="B244" s="99" t="s">
        <v>2890</v>
      </c>
      <c r="C244" s="99" t="s">
        <v>2869</v>
      </c>
      <c r="D244" s="100">
        <v>886.19</v>
      </c>
      <c r="E244" s="99" t="s">
        <v>2022</v>
      </c>
      <c r="F244" s="99" t="s">
        <v>4</v>
      </c>
    </row>
    <row r="245" spans="1:6" ht="15">
      <c r="A245" s="99" t="s">
        <v>2992</v>
      </c>
      <c r="B245" s="99" t="s">
        <v>2890</v>
      </c>
      <c r="C245" s="99" t="s">
        <v>2869</v>
      </c>
      <c r="D245" s="100">
        <v>886.19</v>
      </c>
      <c r="E245" s="99" t="s">
        <v>2022</v>
      </c>
      <c r="F245" s="99" t="s">
        <v>4</v>
      </c>
    </row>
    <row r="246" spans="1:6" ht="15">
      <c r="A246" s="99" t="s">
        <v>2993</v>
      </c>
      <c r="B246" s="99" t="s">
        <v>2890</v>
      </c>
      <c r="C246" s="99" t="s">
        <v>2869</v>
      </c>
      <c r="D246" s="100">
        <v>886.19</v>
      </c>
      <c r="E246" s="99" t="s">
        <v>2022</v>
      </c>
      <c r="F246" s="99" t="s">
        <v>4</v>
      </c>
    </row>
    <row r="247" spans="1:6" ht="15">
      <c r="A247" s="99" t="s">
        <v>2994</v>
      </c>
      <c r="B247" s="99" t="s">
        <v>2890</v>
      </c>
      <c r="C247" s="99" t="s">
        <v>2869</v>
      </c>
      <c r="D247" s="100">
        <v>886.19</v>
      </c>
      <c r="E247" s="99" t="s">
        <v>2022</v>
      </c>
      <c r="F247" s="99" t="s">
        <v>4</v>
      </c>
    </row>
    <row r="248" spans="1:6" ht="15">
      <c r="A248" s="99" t="s">
        <v>2995</v>
      </c>
      <c r="B248" s="99" t="s">
        <v>2890</v>
      </c>
      <c r="C248" s="99" t="s">
        <v>2869</v>
      </c>
      <c r="D248" s="100">
        <v>886.19</v>
      </c>
      <c r="E248" s="99" t="s">
        <v>2022</v>
      </c>
      <c r="F248" s="99" t="s">
        <v>4</v>
      </c>
    </row>
    <row r="249" spans="1:6" ht="15">
      <c r="A249" s="99" t="s">
        <v>2996</v>
      </c>
      <c r="B249" s="99" t="s">
        <v>2890</v>
      </c>
      <c r="C249" s="99" t="s">
        <v>2869</v>
      </c>
      <c r="D249" s="100">
        <v>886.19</v>
      </c>
      <c r="E249" s="99" t="s">
        <v>2022</v>
      </c>
      <c r="F249" s="99" t="s">
        <v>4</v>
      </c>
    </row>
    <row r="250" spans="1:6" ht="15">
      <c r="A250" s="99" t="s">
        <v>2997</v>
      </c>
      <c r="B250" s="99" t="s">
        <v>2890</v>
      </c>
      <c r="C250" s="99" t="s">
        <v>2869</v>
      </c>
      <c r="D250" s="100">
        <v>886.19</v>
      </c>
      <c r="E250" s="99" t="s">
        <v>2022</v>
      </c>
      <c r="F250" s="99" t="s">
        <v>4</v>
      </c>
    </row>
    <row r="251" spans="1:6" ht="15">
      <c r="A251" s="99" t="s">
        <v>2998</v>
      </c>
      <c r="B251" s="99" t="s">
        <v>2890</v>
      </c>
      <c r="C251" s="99" t="s">
        <v>2869</v>
      </c>
      <c r="D251" s="100">
        <v>886.19</v>
      </c>
      <c r="E251" s="99" t="s">
        <v>2022</v>
      </c>
      <c r="F251" s="99" t="s">
        <v>4</v>
      </c>
    </row>
    <row r="252" spans="1:6" ht="15">
      <c r="A252" s="99" t="s">
        <v>2999</v>
      </c>
      <c r="B252" s="99" t="s">
        <v>2890</v>
      </c>
      <c r="C252" s="99" t="s">
        <v>2869</v>
      </c>
      <c r="D252" s="100">
        <v>886.19</v>
      </c>
      <c r="E252" s="99" t="s">
        <v>2022</v>
      </c>
      <c r="F252" s="99" t="s">
        <v>4</v>
      </c>
    </row>
    <row r="253" spans="1:6" ht="15">
      <c r="A253" s="99" t="s">
        <v>3000</v>
      </c>
      <c r="B253" s="99" t="s">
        <v>2890</v>
      </c>
      <c r="C253" s="99" t="s">
        <v>2869</v>
      </c>
      <c r="D253" s="100">
        <v>886.19</v>
      </c>
      <c r="E253" s="99" t="s">
        <v>2022</v>
      </c>
      <c r="F253" s="99" t="s">
        <v>4</v>
      </c>
    </row>
    <row r="254" spans="1:6" ht="15">
      <c r="A254" s="99" t="s">
        <v>3001</v>
      </c>
      <c r="B254" s="99" t="s">
        <v>2890</v>
      </c>
      <c r="C254" s="99" t="s">
        <v>2869</v>
      </c>
      <c r="D254" s="100">
        <v>886.19</v>
      </c>
      <c r="E254" s="99" t="s">
        <v>2022</v>
      </c>
      <c r="F254" s="99" t="s">
        <v>4</v>
      </c>
    </row>
    <row r="255" spans="1:6" ht="15">
      <c r="A255" s="99" t="s">
        <v>3002</v>
      </c>
      <c r="B255" s="99" t="s">
        <v>2890</v>
      </c>
      <c r="C255" s="99" t="s">
        <v>2869</v>
      </c>
      <c r="D255" s="100">
        <v>886.19</v>
      </c>
      <c r="E255" s="99" t="s">
        <v>2022</v>
      </c>
      <c r="F255" s="99" t="s">
        <v>4</v>
      </c>
    </row>
    <row r="256" spans="1:6" ht="15">
      <c r="A256" s="99" t="s">
        <v>3003</v>
      </c>
      <c r="B256" s="99" t="s">
        <v>2890</v>
      </c>
      <c r="C256" s="99" t="s">
        <v>2869</v>
      </c>
      <c r="D256" s="100">
        <v>886.19</v>
      </c>
      <c r="E256" s="99" t="s">
        <v>2022</v>
      </c>
      <c r="F256" s="99" t="s">
        <v>4</v>
      </c>
    </row>
    <row r="257" spans="1:6" ht="15">
      <c r="A257" s="99" t="s">
        <v>3004</v>
      </c>
      <c r="B257" s="99" t="s">
        <v>3005</v>
      </c>
      <c r="C257" s="99" t="s">
        <v>3006</v>
      </c>
      <c r="D257" s="100">
        <v>1001.88</v>
      </c>
      <c r="E257" s="99" t="s">
        <v>1861</v>
      </c>
      <c r="F257" s="99" t="s">
        <v>6</v>
      </c>
    </row>
    <row r="258" spans="1:6" ht="15">
      <c r="A258" s="99" t="s">
        <v>3007</v>
      </c>
      <c r="B258" s="99" t="s">
        <v>3008</v>
      </c>
      <c r="C258" s="99" t="s">
        <v>3009</v>
      </c>
      <c r="D258" s="100">
        <v>7000.03</v>
      </c>
      <c r="E258" s="99" t="s">
        <v>1220</v>
      </c>
      <c r="F258" s="99" t="s">
        <v>2778</v>
      </c>
    </row>
    <row r="259" spans="1:6" ht="15">
      <c r="A259" s="99" t="s">
        <v>3010</v>
      </c>
      <c r="B259" s="99" t="s">
        <v>3008</v>
      </c>
      <c r="C259" s="99" t="s">
        <v>3009</v>
      </c>
      <c r="D259" s="100">
        <v>7000.02</v>
      </c>
      <c r="E259" s="99" t="s">
        <v>1220</v>
      </c>
      <c r="F259" s="99" t="s">
        <v>2774</v>
      </c>
    </row>
    <row r="260" spans="1:6" ht="15">
      <c r="A260" s="99" t="s">
        <v>3014</v>
      </c>
      <c r="B260" s="99" t="s">
        <v>3015</v>
      </c>
      <c r="C260" s="99" t="s">
        <v>3016</v>
      </c>
      <c r="D260" s="100">
        <v>743.3</v>
      </c>
      <c r="E260" s="99" t="s">
        <v>1575</v>
      </c>
      <c r="F260" s="99" t="s">
        <v>3</v>
      </c>
    </row>
    <row r="261" spans="1:6" ht="15">
      <c r="A261" s="99" t="s">
        <v>3017</v>
      </c>
      <c r="B261" s="99" t="s">
        <v>3018</v>
      </c>
      <c r="C261" s="99" t="s">
        <v>3016</v>
      </c>
      <c r="D261" s="100">
        <v>2386.56</v>
      </c>
      <c r="E261" s="99" t="s">
        <v>1575</v>
      </c>
      <c r="F261" s="99" t="s">
        <v>3</v>
      </c>
    </row>
    <row r="262" spans="1:6" ht="15">
      <c r="A262" s="99" t="s">
        <v>3028</v>
      </c>
      <c r="B262" s="99" t="s">
        <v>3029</v>
      </c>
      <c r="C262" s="99" t="s">
        <v>3021</v>
      </c>
      <c r="D262" s="100">
        <v>17177.43</v>
      </c>
      <c r="E262" s="99" t="s">
        <v>434</v>
      </c>
      <c r="F262" s="99" t="s">
        <v>3027</v>
      </c>
    </row>
    <row r="263" spans="1:6" ht="15">
      <c r="A263" s="99" t="s">
        <v>3032</v>
      </c>
      <c r="B263" s="99" t="s">
        <v>3033</v>
      </c>
      <c r="C263" s="99" t="s">
        <v>3021</v>
      </c>
      <c r="D263" s="100">
        <v>1122.57</v>
      </c>
      <c r="E263" s="99" t="s">
        <v>434</v>
      </c>
      <c r="F263" s="99" t="s">
        <v>3034</v>
      </c>
    </row>
    <row r="264" spans="1:6" ht="15">
      <c r="A264" s="99" t="s">
        <v>3035</v>
      </c>
      <c r="B264" s="99" t="s">
        <v>3033</v>
      </c>
      <c r="C264" s="99" t="s">
        <v>3021</v>
      </c>
      <c r="D264" s="100">
        <v>1122.57</v>
      </c>
      <c r="E264" s="99" t="s">
        <v>434</v>
      </c>
      <c r="F264" s="99" t="s">
        <v>3034</v>
      </c>
    </row>
    <row r="265" spans="1:6" ht="15">
      <c r="A265" s="99" t="s">
        <v>3036</v>
      </c>
      <c r="B265" s="99" t="s">
        <v>3037</v>
      </c>
      <c r="C265" s="99" t="s">
        <v>3021</v>
      </c>
      <c r="D265" s="100">
        <v>3633.74</v>
      </c>
      <c r="E265" s="99" t="s">
        <v>434</v>
      </c>
      <c r="F265" s="99" t="s">
        <v>3034</v>
      </c>
    </row>
    <row r="266" spans="1:6" ht="15">
      <c r="A266" s="99" t="s">
        <v>3038</v>
      </c>
      <c r="B266" s="99" t="s">
        <v>3037</v>
      </c>
      <c r="C266" s="99" t="s">
        <v>3021</v>
      </c>
      <c r="D266" s="100">
        <v>3633.74</v>
      </c>
      <c r="E266" s="99" t="s">
        <v>434</v>
      </c>
      <c r="F266" s="99" t="s">
        <v>3034</v>
      </c>
    </row>
    <row r="267" spans="1:6" ht="15">
      <c r="A267" s="99" t="s">
        <v>3039</v>
      </c>
      <c r="B267" s="99" t="s">
        <v>3040</v>
      </c>
      <c r="C267" s="99" t="s">
        <v>3021</v>
      </c>
      <c r="D267" s="100">
        <v>4075.13</v>
      </c>
      <c r="E267" s="99" t="s">
        <v>434</v>
      </c>
      <c r="F267" s="99" t="s">
        <v>3034</v>
      </c>
    </row>
    <row r="268" spans="1:6" ht="15">
      <c r="A268" s="99" t="s">
        <v>3041</v>
      </c>
      <c r="B268" s="99" t="s">
        <v>3040</v>
      </c>
      <c r="C268" s="99" t="s">
        <v>3021</v>
      </c>
      <c r="D268" s="100">
        <v>4075.13</v>
      </c>
      <c r="E268" s="99" t="s">
        <v>434</v>
      </c>
      <c r="F268" s="99" t="s">
        <v>3034</v>
      </c>
    </row>
    <row r="269" spans="1:6" ht="15">
      <c r="A269" s="99" t="s">
        <v>3042</v>
      </c>
      <c r="B269" s="99" t="s">
        <v>3043</v>
      </c>
      <c r="C269" s="99" t="s">
        <v>3021</v>
      </c>
      <c r="D269" s="100">
        <v>965.84</v>
      </c>
      <c r="E269" s="99" t="s">
        <v>434</v>
      </c>
      <c r="F269" s="99" t="s">
        <v>3034</v>
      </c>
    </row>
    <row r="270" spans="1:6" ht="15">
      <c r="A270" s="99" t="s">
        <v>3044</v>
      </c>
      <c r="B270" s="99" t="s">
        <v>3043</v>
      </c>
      <c r="C270" s="99" t="s">
        <v>3021</v>
      </c>
      <c r="D270" s="100">
        <v>965.84</v>
      </c>
      <c r="E270" s="99" t="s">
        <v>434</v>
      </c>
      <c r="F270" s="99" t="s">
        <v>3034</v>
      </c>
    </row>
    <row r="271" spans="1:6" ht="30">
      <c r="A271" s="99" t="s">
        <v>3047</v>
      </c>
      <c r="B271" s="99" t="s">
        <v>3048</v>
      </c>
      <c r="C271" s="99" t="s">
        <v>3021</v>
      </c>
      <c r="D271" s="100">
        <v>12647.34</v>
      </c>
      <c r="E271" s="99" t="s">
        <v>434</v>
      </c>
      <c r="F271" s="132" t="s">
        <v>3049</v>
      </c>
    </row>
    <row r="272" spans="1:6" ht="30">
      <c r="A272" s="99" t="s">
        <v>3050</v>
      </c>
      <c r="B272" s="99" t="s">
        <v>3051</v>
      </c>
      <c r="C272" s="99" t="s">
        <v>3021</v>
      </c>
      <c r="D272" s="100">
        <v>15279.65</v>
      </c>
      <c r="E272" s="99" t="s">
        <v>434</v>
      </c>
      <c r="F272" s="132" t="s">
        <v>3049</v>
      </c>
    </row>
    <row r="273" spans="1:6" ht="30">
      <c r="A273" s="99" t="s">
        <v>3054</v>
      </c>
      <c r="B273" s="99" t="s">
        <v>3029</v>
      </c>
      <c r="C273" s="99" t="s">
        <v>3021</v>
      </c>
      <c r="D273" s="100">
        <v>7576.71</v>
      </c>
      <c r="E273" s="99" t="s">
        <v>434</v>
      </c>
      <c r="F273" s="132" t="s">
        <v>3049</v>
      </c>
    </row>
    <row r="274" spans="1:6" ht="30">
      <c r="A274" s="99" t="s">
        <v>3055</v>
      </c>
      <c r="B274" s="99" t="s">
        <v>3056</v>
      </c>
      <c r="C274" s="99" t="s">
        <v>3021</v>
      </c>
      <c r="D274" s="100">
        <v>36854.16</v>
      </c>
      <c r="E274" s="99" t="s">
        <v>434</v>
      </c>
      <c r="F274" s="132" t="s">
        <v>3049</v>
      </c>
    </row>
    <row r="275" spans="1:6" ht="15">
      <c r="A275" s="99" t="s">
        <v>3059</v>
      </c>
      <c r="B275" s="99" t="s">
        <v>3029</v>
      </c>
      <c r="C275" s="99" t="s">
        <v>3021</v>
      </c>
      <c r="D275" s="100">
        <v>17177.43</v>
      </c>
      <c r="E275" s="99" t="s">
        <v>434</v>
      </c>
      <c r="F275" s="132" t="s">
        <v>3058</v>
      </c>
    </row>
    <row r="276" spans="1:6" ht="30">
      <c r="A276" s="99" t="s">
        <v>3064</v>
      </c>
      <c r="B276" s="99" t="s">
        <v>3029</v>
      </c>
      <c r="C276" s="99" t="s">
        <v>3021</v>
      </c>
      <c r="D276" s="100">
        <v>17177.43</v>
      </c>
      <c r="E276" s="99" t="s">
        <v>434</v>
      </c>
      <c r="F276" s="132" t="s">
        <v>3062</v>
      </c>
    </row>
    <row r="277" spans="1:6" ht="30">
      <c r="A277" s="99" t="s">
        <v>3066</v>
      </c>
      <c r="B277" s="99" t="s">
        <v>3048</v>
      </c>
      <c r="C277" s="99" t="s">
        <v>3021</v>
      </c>
      <c r="D277" s="100">
        <v>6868.43</v>
      </c>
      <c r="E277" s="99" t="s">
        <v>434</v>
      </c>
      <c r="F277" s="132" t="s">
        <v>3067</v>
      </c>
    </row>
    <row r="278" spans="1:6" ht="30">
      <c r="A278" s="99" t="s">
        <v>3068</v>
      </c>
      <c r="B278" s="99" t="s">
        <v>3029</v>
      </c>
      <c r="C278" s="99" t="s">
        <v>3021</v>
      </c>
      <c r="D278" s="100">
        <v>7576.71</v>
      </c>
      <c r="E278" s="99" t="s">
        <v>434</v>
      </c>
      <c r="F278" s="132" t="s">
        <v>3067</v>
      </c>
    </row>
    <row r="279" spans="1:6" ht="30">
      <c r="A279" s="99" t="s">
        <v>3069</v>
      </c>
      <c r="B279" s="99" t="s">
        <v>3056</v>
      </c>
      <c r="C279" s="99" t="s">
        <v>3021</v>
      </c>
      <c r="D279" s="100">
        <v>36854.16</v>
      </c>
      <c r="E279" s="99" t="s">
        <v>434</v>
      </c>
      <c r="F279" s="132" t="s">
        <v>3067</v>
      </c>
    </row>
    <row r="280" spans="1:6" ht="15">
      <c r="A280" s="99" t="s">
        <v>3072</v>
      </c>
      <c r="B280" s="99" t="s">
        <v>3029</v>
      </c>
      <c r="C280" s="99" t="s">
        <v>3021</v>
      </c>
      <c r="D280" s="100">
        <v>17177.43</v>
      </c>
      <c r="E280" s="99" t="s">
        <v>434</v>
      </c>
      <c r="F280" s="132" t="s">
        <v>3071</v>
      </c>
    </row>
    <row r="281" spans="1:6" ht="15">
      <c r="A281" s="99" t="s">
        <v>3073</v>
      </c>
      <c r="B281" s="99" t="s">
        <v>3048</v>
      </c>
      <c r="C281" s="99" t="s">
        <v>3021</v>
      </c>
      <c r="D281" s="100">
        <v>8679.79</v>
      </c>
      <c r="E281" s="99" t="s">
        <v>434</v>
      </c>
      <c r="F281" s="132" t="s">
        <v>3074</v>
      </c>
    </row>
    <row r="282" spans="1:6" ht="15">
      <c r="A282" s="99" t="s">
        <v>3076</v>
      </c>
      <c r="B282" s="99" t="s">
        <v>3029</v>
      </c>
      <c r="C282" s="99" t="s">
        <v>3021</v>
      </c>
      <c r="D282" s="100">
        <v>7857.13</v>
      </c>
      <c r="E282" s="99" t="s">
        <v>434</v>
      </c>
      <c r="F282" s="132" t="s">
        <v>3074</v>
      </c>
    </row>
    <row r="283" spans="1:6" ht="15">
      <c r="A283" s="99" t="s">
        <v>3077</v>
      </c>
      <c r="B283" s="99" t="s">
        <v>3056</v>
      </c>
      <c r="C283" s="99" t="s">
        <v>3021</v>
      </c>
      <c r="D283" s="100">
        <v>36854.16</v>
      </c>
      <c r="E283" s="99" t="s">
        <v>434</v>
      </c>
      <c r="F283" s="132" t="s">
        <v>3074</v>
      </c>
    </row>
    <row r="284" spans="1:6" ht="30">
      <c r="A284" s="99" t="s">
        <v>3080</v>
      </c>
      <c r="B284" s="99" t="s">
        <v>3029</v>
      </c>
      <c r="C284" s="99" t="s">
        <v>3021</v>
      </c>
      <c r="D284" s="100">
        <v>17177.43</v>
      </c>
      <c r="E284" s="99" t="s">
        <v>434</v>
      </c>
      <c r="F284" s="132" t="s">
        <v>3079</v>
      </c>
    </row>
    <row r="285" spans="1:6" ht="30">
      <c r="A285" s="99" t="s">
        <v>3081</v>
      </c>
      <c r="B285" s="99" t="s">
        <v>3051</v>
      </c>
      <c r="C285" s="99" t="s">
        <v>3021</v>
      </c>
      <c r="D285" s="100">
        <v>59892.17</v>
      </c>
      <c r="E285" s="99" t="s">
        <v>434</v>
      </c>
      <c r="F285" s="132" t="s">
        <v>3082</v>
      </c>
    </row>
    <row r="286" spans="1:6" ht="15">
      <c r="A286" s="99" t="s">
        <v>3085</v>
      </c>
      <c r="B286" s="99" t="s">
        <v>3086</v>
      </c>
      <c r="C286" s="99" t="s">
        <v>3021</v>
      </c>
      <c r="D286" s="100">
        <v>56763.88</v>
      </c>
      <c r="E286" s="99" t="s">
        <v>434</v>
      </c>
      <c r="F286" s="132" t="s">
        <v>3084</v>
      </c>
    </row>
    <row r="287" spans="1:6" ht="15">
      <c r="A287" s="99" t="s">
        <v>3087</v>
      </c>
      <c r="B287" s="99" t="s">
        <v>3029</v>
      </c>
      <c r="C287" s="99" t="s">
        <v>3021</v>
      </c>
      <c r="D287" s="100">
        <v>21184.79</v>
      </c>
      <c r="E287" s="99" t="s">
        <v>434</v>
      </c>
      <c r="F287" s="132" t="s">
        <v>3084</v>
      </c>
    </row>
    <row r="288" spans="1:6" ht="15">
      <c r="A288" s="99" t="s">
        <v>3088</v>
      </c>
      <c r="B288" s="99" t="s">
        <v>3089</v>
      </c>
      <c r="C288" s="99" t="s">
        <v>3021</v>
      </c>
      <c r="D288" s="100">
        <v>81920.77</v>
      </c>
      <c r="E288" s="99" t="s">
        <v>434</v>
      </c>
      <c r="F288" s="132" t="s">
        <v>3084</v>
      </c>
    </row>
    <row r="289" spans="1:6" ht="30">
      <c r="A289" s="99" t="s">
        <v>3090</v>
      </c>
      <c r="B289" s="99" t="s">
        <v>3051</v>
      </c>
      <c r="C289" s="99" t="s">
        <v>3021</v>
      </c>
      <c r="D289" s="100">
        <v>27229.55</v>
      </c>
      <c r="E289" s="99" t="s">
        <v>434</v>
      </c>
      <c r="F289" s="132" t="s">
        <v>3091</v>
      </c>
    </row>
    <row r="290" spans="1:6" ht="30">
      <c r="A290" s="99" t="s">
        <v>3092</v>
      </c>
      <c r="B290" s="99" t="s">
        <v>3093</v>
      </c>
      <c r="C290" s="99" t="s">
        <v>3021</v>
      </c>
      <c r="D290" s="100">
        <v>1122.57</v>
      </c>
      <c r="E290" s="99" t="s">
        <v>434</v>
      </c>
      <c r="F290" s="132" t="s">
        <v>3094</v>
      </c>
    </row>
    <row r="291" spans="1:6" ht="30">
      <c r="A291" s="99" t="s">
        <v>3095</v>
      </c>
      <c r="B291" s="99" t="s">
        <v>3093</v>
      </c>
      <c r="C291" s="99" t="s">
        <v>3021</v>
      </c>
      <c r="D291" s="100">
        <v>1122.57</v>
      </c>
      <c r="E291" s="99" t="s">
        <v>434</v>
      </c>
      <c r="F291" s="132" t="s">
        <v>3094</v>
      </c>
    </row>
    <row r="292" spans="1:6" ht="30">
      <c r="A292" s="99" t="s">
        <v>3096</v>
      </c>
      <c r="B292" s="99" t="s">
        <v>3093</v>
      </c>
      <c r="C292" s="99" t="s">
        <v>3021</v>
      </c>
      <c r="D292" s="100">
        <v>1122.57</v>
      </c>
      <c r="E292" s="99" t="s">
        <v>434</v>
      </c>
      <c r="F292" s="132" t="s">
        <v>3094</v>
      </c>
    </row>
    <row r="293" spans="1:6" ht="30">
      <c r="A293" s="99" t="s">
        <v>3097</v>
      </c>
      <c r="B293" s="99" t="s">
        <v>3093</v>
      </c>
      <c r="C293" s="99" t="s">
        <v>3021</v>
      </c>
      <c r="D293" s="100">
        <v>1122.57</v>
      </c>
      <c r="E293" s="99" t="s">
        <v>434</v>
      </c>
      <c r="F293" s="132" t="s">
        <v>3094</v>
      </c>
    </row>
    <row r="294" spans="1:6" ht="30">
      <c r="A294" s="99" t="s">
        <v>3098</v>
      </c>
      <c r="B294" s="99" t="s">
        <v>3093</v>
      </c>
      <c r="C294" s="99" t="s">
        <v>3021</v>
      </c>
      <c r="D294" s="100">
        <v>1122.57</v>
      </c>
      <c r="E294" s="99" t="s">
        <v>434</v>
      </c>
      <c r="F294" s="132" t="s">
        <v>3094</v>
      </c>
    </row>
    <row r="295" spans="1:6" ht="30">
      <c r="A295" s="99" t="s">
        <v>3099</v>
      </c>
      <c r="B295" s="99" t="s">
        <v>3093</v>
      </c>
      <c r="C295" s="99" t="s">
        <v>3021</v>
      </c>
      <c r="D295" s="100">
        <v>1122.57</v>
      </c>
      <c r="E295" s="99" t="s">
        <v>434</v>
      </c>
      <c r="F295" s="132" t="s">
        <v>3094</v>
      </c>
    </row>
    <row r="296" spans="1:6" ht="30">
      <c r="A296" s="99" t="s">
        <v>3100</v>
      </c>
      <c r="B296" s="99" t="s">
        <v>3093</v>
      </c>
      <c r="C296" s="99" t="s">
        <v>3021</v>
      </c>
      <c r="D296" s="100">
        <v>1122.57</v>
      </c>
      <c r="E296" s="99" t="s">
        <v>434</v>
      </c>
      <c r="F296" s="132" t="s">
        <v>3094</v>
      </c>
    </row>
    <row r="297" spans="1:6" ht="30">
      <c r="A297" s="99" t="s">
        <v>3101</v>
      </c>
      <c r="B297" s="99" t="s">
        <v>3093</v>
      </c>
      <c r="C297" s="99" t="s">
        <v>3021</v>
      </c>
      <c r="D297" s="100">
        <v>1122.57</v>
      </c>
      <c r="E297" s="99" t="s">
        <v>434</v>
      </c>
      <c r="F297" s="132" t="s">
        <v>3094</v>
      </c>
    </row>
    <row r="298" spans="1:6" ht="30">
      <c r="A298" s="99" t="s">
        <v>3102</v>
      </c>
      <c r="B298" s="99" t="s">
        <v>3093</v>
      </c>
      <c r="C298" s="99" t="s">
        <v>3021</v>
      </c>
      <c r="D298" s="100">
        <v>1122.57</v>
      </c>
      <c r="E298" s="99" t="s">
        <v>434</v>
      </c>
      <c r="F298" s="132" t="s">
        <v>3094</v>
      </c>
    </row>
    <row r="299" spans="1:6" ht="30">
      <c r="A299" s="99" t="s">
        <v>3103</v>
      </c>
      <c r="B299" s="99" t="s">
        <v>3093</v>
      </c>
      <c r="C299" s="99" t="s">
        <v>3021</v>
      </c>
      <c r="D299" s="100">
        <v>1122.57</v>
      </c>
      <c r="E299" s="99" t="s">
        <v>434</v>
      </c>
      <c r="F299" s="132" t="s">
        <v>3094</v>
      </c>
    </row>
    <row r="300" spans="1:6" ht="30">
      <c r="A300" s="99" t="s">
        <v>3104</v>
      </c>
      <c r="B300" s="99" t="s">
        <v>3093</v>
      </c>
      <c r="C300" s="99" t="s">
        <v>3021</v>
      </c>
      <c r="D300" s="100">
        <v>1122.57</v>
      </c>
      <c r="E300" s="99" t="s">
        <v>434</v>
      </c>
      <c r="F300" s="132" t="s">
        <v>3094</v>
      </c>
    </row>
    <row r="301" spans="1:6" ht="30">
      <c r="A301" s="99" t="s">
        <v>3105</v>
      </c>
      <c r="B301" s="99" t="s">
        <v>3093</v>
      </c>
      <c r="C301" s="99" t="s">
        <v>3021</v>
      </c>
      <c r="D301" s="100">
        <v>1122.57</v>
      </c>
      <c r="E301" s="99" t="s">
        <v>434</v>
      </c>
      <c r="F301" s="132" t="s">
        <v>3094</v>
      </c>
    </row>
    <row r="302" spans="1:6" ht="30">
      <c r="A302" s="99" t="s">
        <v>3106</v>
      </c>
      <c r="B302" s="99" t="s">
        <v>3093</v>
      </c>
      <c r="C302" s="99" t="s">
        <v>3021</v>
      </c>
      <c r="D302" s="100">
        <v>1122.57</v>
      </c>
      <c r="E302" s="99" t="s">
        <v>434</v>
      </c>
      <c r="F302" s="132" t="s">
        <v>3094</v>
      </c>
    </row>
    <row r="303" spans="1:6" ht="30">
      <c r="A303" s="99" t="s">
        <v>3107</v>
      </c>
      <c r="B303" s="99" t="s">
        <v>3093</v>
      </c>
      <c r="C303" s="99" t="s">
        <v>3021</v>
      </c>
      <c r="D303" s="100">
        <v>1122.57</v>
      </c>
      <c r="E303" s="99" t="s">
        <v>434</v>
      </c>
      <c r="F303" s="132" t="s">
        <v>3094</v>
      </c>
    </row>
    <row r="304" spans="1:6" ht="30">
      <c r="A304" s="99" t="s">
        <v>3108</v>
      </c>
      <c r="B304" s="99" t="s">
        <v>3109</v>
      </c>
      <c r="C304" s="99" t="s">
        <v>3021</v>
      </c>
      <c r="D304" s="100">
        <v>1989.28</v>
      </c>
      <c r="E304" s="99" t="s">
        <v>434</v>
      </c>
      <c r="F304" s="132" t="s">
        <v>3094</v>
      </c>
    </row>
    <row r="305" spans="1:6" ht="30">
      <c r="A305" s="99" t="s">
        <v>3110</v>
      </c>
      <c r="B305" s="99" t="s">
        <v>3109</v>
      </c>
      <c r="C305" s="99" t="s">
        <v>3021</v>
      </c>
      <c r="D305" s="100">
        <v>1989.28</v>
      </c>
      <c r="E305" s="99" t="s">
        <v>434</v>
      </c>
      <c r="F305" s="132" t="s">
        <v>3094</v>
      </c>
    </row>
    <row r="306" spans="1:6" ht="30">
      <c r="A306" s="99" t="s">
        <v>3111</v>
      </c>
      <c r="B306" s="99" t="s">
        <v>3112</v>
      </c>
      <c r="C306" s="99" t="s">
        <v>3021</v>
      </c>
      <c r="D306" s="100">
        <v>2334.94</v>
      </c>
      <c r="E306" s="99" t="s">
        <v>434</v>
      </c>
      <c r="F306" s="132" t="s">
        <v>3094</v>
      </c>
    </row>
    <row r="307" spans="1:6" ht="30">
      <c r="A307" s="99" t="s">
        <v>3113</v>
      </c>
      <c r="B307" s="99" t="s">
        <v>3114</v>
      </c>
      <c r="C307" s="99" t="s">
        <v>3021</v>
      </c>
      <c r="D307" s="100">
        <v>3579.51</v>
      </c>
      <c r="E307" s="99" t="s">
        <v>434</v>
      </c>
      <c r="F307" s="132" t="s">
        <v>3094</v>
      </c>
    </row>
    <row r="308" spans="1:6" ht="30">
      <c r="A308" s="99" t="s">
        <v>3115</v>
      </c>
      <c r="B308" s="99" t="s">
        <v>3114</v>
      </c>
      <c r="C308" s="99" t="s">
        <v>3021</v>
      </c>
      <c r="D308" s="100">
        <v>3579.51</v>
      </c>
      <c r="E308" s="99" t="s">
        <v>434</v>
      </c>
      <c r="F308" s="132" t="s">
        <v>3094</v>
      </c>
    </row>
    <row r="309" spans="1:6" ht="30">
      <c r="A309" s="99" t="s">
        <v>3116</v>
      </c>
      <c r="B309" s="99" t="s">
        <v>3114</v>
      </c>
      <c r="C309" s="99" t="s">
        <v>3021</v>
      </c>
      <c r="D309" s="100">
        <v>3579.51</v>
      </c>
      <c r="E309" s="99" t="s">
        <v>434</v>
      </c>
      <c r="F309" s="132" t="s">
        <v>3094</v>
      </c>
    </row>
    <row r="310" spans="1:6" ht="30">
      <c r="A310" s="99" t="s">
        <v>3117</v>
      </c>
      <c r="B310" s="99" t="s">
        <v>3114</v>
      </c>
      <c r="C310" s="99" t="s">
        <v>3021</v>
      </c>
      <c r="D310" s="100">
        <v>3579.51</v>
      </c>
      <c r="E310" s="99" t="s">
        <v>434</v>
      </c>
      <c r="F310" s="132" t="s">
        <v>3094</v>
      </c>
    </row>
    <row r="311" spans="1:6" ht="30">
      <c r="A311" s="99" t="s">
        <v>3118</v>
      </c>
      <c r="B311" s="99" t="s">
        <v>3119</v>
      </c>
      <c r="C311" s="99" t="s">
        <v>3021</v>
      </c>
      <c r="D311" s="100">
        <v>3633.74</v>
      </c>
      <c r="E311" s="99" t="s">
        <v>434</v>
      </c>
      <c r="F311" s="132" t="s">
        <v>3094</v>
      </c>
    </row>
    <row r="312" spans="1:6" ht="30">
      <c r="A312" s="99" t="s">
        <v>3120</v>
      </c>
      <c r="B312" s="99" t="s">
        <v>3119</v>
      </c>
      <c r="C312" s="99" t="s">
        <v>3021</v>
      </c>
      <c r="D312" s="100">
        <v>3633.74</v>
      </c>
      <c r="E312" s="99" t="s">
        <v>434</v>
      </c>
      <c r="F312" s="132" t="s">
        <v>3094</v>
      </c>
    </row>
    <row r="313" spans="1:6" ht="30">
      <c r="A313" s="99" t="s">
        <v>3121</v>
      </c>
      <c r="B313" s="99" t="s">
        <v>3119</v>
      </c>
      <c r="C313" s="99" t="s">
        <v>3021</v>
      </c>
      <c r="D313" s="100">
        <v>3633.74</v>
      </c>
      <c r="E313" s="99" t="s">
        <v>434</v>
      </c>
      <c r="F313" s="132" t="s">
        <v>3094</v>
      </c>
    </row>
    <row r="314" spans="1:6" ht="30">
      <c r="A314" s="99" t="s">
        <v>3122</v>
      </c>
      <c r="B314" s="99" t="s">
        <v>3119</v>
      </c>
      <c r="C314" s="99" t="s">
        <v>3021</v>
      </c>
      <c r="D314" s="100">
        <v>3633.74</v>
      </c>
      <c r="E314" s="99" t="s">
        <v>434</v>
      </c>
      <c r="F314" s="132" t="s">
        <v>3094</v>
      </c>
    </row>
    <row r="315" spans="1:6" ht="30">
      <c r="A315" s="99" t="s">
        <v>3123</v>
      </c>
      <c r="B315" s="99" t="s">
        <v>3124</v>
      </c>
      <c r="C315" s="99" t="s">
        <v>3021</v>
      </c>
      <c r="D315" s="100">
        <v>4075.13</v>
      </c>
      <c r="E315" s="99" t="s">
        <v>434</v>
      </c>
      <c r="F315" s="132" t="s">
        <v>3094</v>
      </c>
    </row>
    <row r="316" spans="1:6" ht="30">
      <c r="A316" s="99" t="s">
        <v>3125</v>
      </c>
      <c r="B316" s="99" t="s">
        <v>3124</v>
      </c>
      <c r="C316" s="99" t="s">
        <v>3021</v>
      </c>
      <c r="D316" s="100">
        <v>4075.13</v>
      </c>
      <c r="E316" s="99" t="s">
        <v>434</v>
      </c>
      <c r="F316" s="132" t="s">
        <v>3094</v>
      </c>
    </row>
    <row r="317" spans="1:6" ht="30">
      <c r="A317" s="99" t="s">
        <v>3126</v>
      </c>
      <c r="B317" s="99" t="s">
        <v>3124</v>
      </c>
      <c r="C317" s="99" t="s">
        <v>3021</v>
      </c>
      <c r="D317" s="100">
        <v>4075.13</v>
      </c>
      <c r="E317" s="99" t="s">
        <v>434</v>
      </c>
      <c r="F317" s="132" t="s">
        <v>3094</v>
      </c>
    </row>
    <row r="318" spans="1:6" ht="30">
      <c r="A318" s="99" t="s">
        <v>3127</v>
      </c>
      <c r="B318" s="99" t="s">
        <v>3124</v>
      </c>
      <c r="C318" s="99" t="s">
        <v>3021</v>
      </c>
      <c r="D318" s="100">
        <v>4075.13</v>
      </c>
      <c r="E318" s="99" t="s">
        <v>434</v>
      </c>
      <c r="F318" s="132" t="s">
        <v>3094</v>
      </c>
    </row>
    <row r="319" spans="1:6" ht="30">
      <c r="A319" s="99" t="s">
        <v>3128</v>
      </c>
      <c r="B319" s="99" t="s">
        <v>3124</v>
      </c>
      <c r="C319" s="99" t="s">
        <v>3021</v>
      </c>
      <c r="D319" s="100">
        <v>4075.13</v>
      </c>
      <c r="E319" s="99" t="s">
        <v>434</v>
      </c>
      <c r="F319" s="132" t="s">
        <v>3094</v>
      </c>
    </row>
    <row r="320" spans="1:6" ht="30">
      <c r="A320" s="99" t="s">
        <v>3129</v>
      </c>
      <c r="B320" s="99" t="s">
        <v>3124</v>
      </c>
      <c r="C320" s="99" t="s">
        <v>3021</v>
      </c>
      <c r="D320" s="100">
        <v>4075.13</v>
      </c>
      <c r="E320" s="99" t="s">
        <v>434</v>
      </c>
      <c r="F320" s="132" t="s">
        <v>3094</v>
      </c>
    </row>
    <row r="321" spans="1:6" ht="30">
      <c r="A321" s="99" t="s">
        <v>3130</v>
      </c>
      <c r="B321" s="99" t="s">
        <v>3124</v>
      </c>
      <c r="C321" s="99" t="s">
        <v>3021</v>
      </c>
      <c r="D321" s="100">
        <v>4075.13</v>
      </c>
      <c r="E321" s="99" t="s">
        <v>434</v>
      </c>
      <c r="F321" s="132" t="s">
        <v>3094</v>
      </c>
    </row>
    <row r="322" spans="1:6" ht="30">
      <c r="A322" s="99" t="s">
        <v>3131</v>
      </c>
      <c r="B322" s="99" t="s">
        <v>3124</v>
      </c>
      <c r="C322" s="99" t="s">
        <v>3021</v>
      </c>
      <c r="D322" s="100">
        <v>4075.13</v>
      </c>
      <c r="E322" s="99" t="s">
        <v>434</v>
      </c>
      <c r="F322" s="132" t="s">
        <v>3094</v>
      </c>
    </row>
    <row r="323" spans="1:6" ht="30">
      <c r="A323" s="99" t="s">
        <v>3132</v>
      </c>
      <c r="B323" s="99" t="s">
        <v>3124</v>
      </c>
      <c r="C323" s="99" t="s">
        <v>3021</v>
      </c>
      <c r="D323" s="100">
        <v>4075.13</v>
      </c>
      <c r="E323" s="99" t="s">
        <v>434</v>
      </c>
      <c r="F323" s="132" t="s">
        <v>3094</v>
      </c>
    </row>
    <row r="324" spans="1:6" ht="30">
      <c r="A324" s="99" t="s">
        <v>3133</v>
      </c>
      <c r="B324" s="99" t="s">
        <v>3124</v>
      </c>
      <c r="C324" s="99" t="s">
        <v>3021</v>
      </c>
      <c r="D324" s="100">
        <v>4075.13</v>
      </c>
      <c r="E324" s="99" t="s">
        <v>434</v>
      </c>
      <c r="F324" s="132" t="s">
        <v>3094</v>
      </c>
    </row>
    <row r="325" spans="1:6" ht="30">
      <c r="A325" s="99" t="s">
        <v>3135</v>
      </c>
      <c r="B325" s="99" t="s">
        <v>3136</v>
      </c>
      <c r="C325" s="99" t="s">
        <v>3021</v>
      </c>
      <c r="D325" s="100">
        <v>5590.82</v>
      </c>
      <c r="E325" s="99" t="s">
        <v>434</v>
      </c>
      <c r="F325" s="132" t="s">
        <v>3094</v>
      </c>
    </row>
    <row r="326" spans="1:6" ht="30">
      <c r="A326" s="99" t="s">
        <v>3137</v>
      </c>
      <c r="B326" s="99" t="s">
        <v>3138</v>
      </c>
      <c r="C326" s="99" t="s">
        <v>3021</v>
      </c>
      <c r="D326" s="100">
        <v>5859.38</v>
      </c>
      <c r="E326" s="99" t="s">
        <v>434</v>
      </c>
      <c r="F326" s="132" t="s">
        <v>3094</v>
      </c>
    </row>
    <row r="327" spans="1:6" ht="30">
      <c r="A327" s="99" t="s">
        <v>3140</v>
      </c>
      <c r="B327" s="99" t="s">
        <v>3141</v>
      </c>
      <c r="C327" s="99" t="s">
        <v>3021</v>
      </c>
      <c r="D327" s="100">
        <v>7201.38</v>
      </c>
      <c r="E327" s="99" t="s">
        <v>434</v>
      </c>
      <c r="F327" s="132" t="s">
        <v>3094</v>
      </c>
    </row>
    <row r="328" spans="1:6" ht="30">
      <c r="A328" s="99" t="s">
        <v>3144</v>
      </c>
      <c r="B328" s="99" t="s">
        <v>3145</v>
      </c>
      <c r="C328" s="99" t="s">
        <v>3021</v>
      </c>
      <c r="D328" s="100">
        <v>9743.06</v>
      </c>
      <c r="E328" s="99" t="s">
        <v>434</v>
      </c>
      <c r="F328" s="132" t="s">
        <v>3094</v>
      </c>
    </row>
    <row r="329" spans="1:6" ht="30">
      <c r="A329" s="99" t="s">
        <v>3146</v>
      </c>
      <c r="B329" s="99" t="s">
        <v>3029</v>
      </c>
      <c r="C329" s="99" t="s">
        <v>3021</v>
      </c>
      <c r="D329" s="100">
        <v>17177.43</v>
      </c>
      <c r="E329" s="99" t="s">
        <v>434</v>
      </c>
      <c r="F329" s="132" t="s">
        <v>3094</v>
      </c>
    </row>
    <row r="330" spans="1:6" ht="30">
      <c r="A330" s="99" t="s">
        <v>3147</v>
      </c>
      <c r="B330" s="99" t="s">
        <v>3148</v>
      </c>
      <c r="C330" s="99" t="s">
        <v>3021</v>
      </c>
      <c r="D330" s="100">
        <v>23991.63</v>
      </c>
      <c r="E330" s="99" t="s">
        <v>434</v>
      </c>
      <c r="F330" s="132" t="s">
        <v>3094</v>
      </c>
    </row>
    <row r="331" spans="1:6" ht="30">
      <c r="A331" s="99" t="s">
        <v>3149</v>
      </c>
      <c r="B331" s="99" t="s">
        <v>3150</v>
      </c>
      <c r="C331" s="99" t="s">
        <v>3021</v>
      </c>
      <c r="D331" s="100">
        <v>27962.57</v>
      </c>
      <c r="E331" s="99" t="s">
        <v>434</v>
      </c>
      <c r="F331" s="132" t="s">
        <v>3094</v>
      </c>
    </row>
    <row r="332" spans="1:6" ht="30">
      <c r="A332" s="99" t="s">
        <v>3151</v>
      </c>
      <c r="B332" s="99" t="s">
        <v>3150</v>
      </c>
      <c r="C332" s="99" t="s">
        <v>3021</v>
      </c>
      <c r="D332" s="100">
        <v>27962.57</v>
      </c>
      <c r="E332" s="99" t="s">
        <v>434</v>
      </c>
      <c r="F332" s="132" t="s">
        <v>3094</v>
      </c>
    </row>
    <row r="333" spans="1:6" ht="30">
      <c r="A333" s="99" t="s">
        <v>3152</v>
      </c>
      <c r="B333" s="99" t="s">
        <v>3153</v>
      </c>
      <c r="C333" s="99" t="s">
        <v>3021</v>
      </c>
      <c r="D333" s="100">
        <v>32618.06</v>
      </c>
      <c r="E333" s="99" t="s">
        <v>434</v>
      </c>
      <c r="F333" s="132" t="s">
        <v>3094</v>
      </c>
    </row>
    <row r="334" spans="1:6" ht="30">
      <c r="A334" s="99" t="s">
        <v>3154</v>
      </c>
      <c r="B334" s="99" t="s">
        <v>3153</v>
      </c>
      <c r="C334" s="99" t="s">
        <v>3021</v>
      </c>
      <c r="D334" s="100">
        <v>32618.06</v>
      </c>
      <c r="E334" s="99" t="s">
        <v>434</v>
      </c>
      <c r="F334" s="132" t="s">
        <v>3094</v>
      </c>
    </row>
    <row r="335" spans="1:6" ht="30">
      <c r="A335" s="99" t="s">
        <v>3155</v>
      </c>
      <c r="B335" s="99" t="s">
        <v>3153</v>
      </c>
      <c r="C335" s="99" t="s">
        <v>3021</v>
      </c>
      <c r="D335" s="100">
        <v>32618.06</v>
      </c>
      <c r="E335" s="99" t="s">
        <v>434</v>
      </c>
      <c r="F335" s="132" t="s">
        <v>3094</v>
      </c>
    </row>
    <row r="336" spans="1:6" ht="30">
      <c r="A336" s="99" t="s">
        <v>3156</v>
      </c>
      <c r="B336" s="99" t="s">
        <v>3153</v>
      </c>
      <c r="C336" s="99" t="s">
        <v>3021</v>
      </c>
      <c r="D336" s="100">
        <v>32618.06</v>
      </c>
      <c r="E336" s="99" t="s">
        <v>434</v>
      </c>
      <c r="F336" s="132" t="s">
        <v>3094</v>
      </c>
    </row>
    <row r="337" spans="1:6" ht="30">
      <c r="A337" s="99" t="s">
        <v>3157</v>
      </c>
      <c r="B337" s="99" t="s">
        <v>3153</v>
      </c>
      <c r="C337" s="99" t="s">
        <v>3021</v>
      </c>
      <c r="D337" s="100">
        <v>32618.06</v>
      </c>
      <c r="E337" s="99" t="s">
        <v>434</v>
      </c>
      <c r="F337" s="132" t="s">
        <v>3094</v>
      </c>
    </row>
    <row r="338" spans="1:6" ht="30">
      <c r="A338" s="99" t="s">
        <v>3158</v>
      </c>
      <c r="B338" s="99" t="s">
        <v>3153</v>
      </c>
      <c r="C338" s="99" t="s">
        <v>3021</v>
      </c>
      <c r="D338" s="100">
        <v>32618.06</v>
      </c>
      <c r="E338" s="99" t="s">
        <v>434</v>
      </c>
      <c r="F338" s="132" t="s">
        <v>3094</v>
      </c>
    </row>
    <row r="339" spans="1:6" ht="30">
      <c r="A339" s="99" t="s">
        <v>3159</v>
      </c>
      <c r="B339" s="99" t="s">
        <v>3051</v>
      </c>
      <c r="C339" s="99" t="s">
        <v>3021</v>
      </c>
      <c r="D339" s="100">
        <v>46175.99</v>
      </c>
      <c r="E339" s="99" t="s">
        <v>434</v>
      </c>
      <c r="F339" s="132" t="s">
        <v>3094</v>
      </c>
    </row>
    <row r="340" spans="1:6" ht="30">
      <c r="A340" s="99" t="s">
        <v>3160</v>
      </c>
      <c r="B340" s="99" t="s">
        <v>3161</v>
      </c>
      <c r="C340" s="99" t="s">
        <v>3021</v>
      </c>
      <c r="D340" s="100">
        <v>53205.56</v>
      </c>
      <c r="E340" s="99" t="s">
        <v>434</v>
      </c>
      <c r="F340" s="132" t="s">
        <v>3094</v>
      </c>
    </row>
    <row r="341" spans="1:6" ht="30">
      <c r="A341" s="99" t="s">
        <v>3162</v>
      </c>
      <c r="B341" s="99" t="s">
        <v>3163</v>
      </c>
      <c r="C341" s="99" t="s">
        <v>3021</v>
      </c>
      <c r="D341" s="100">
        <v>64469.37</v>
      </c>
      <c r="E341" s="99" t="s">
        <v>434</v>
      </c>
      <c r="F341" s="132" t="s">
        <v>3094</v>
      </c>
    </row>
    <row r="342" spans="1:6" ht="30">
      <c r="A342" s="99" t="s">
        <v>3165</v>
      </c>
      <c r="B342" s="99" t="s">
        <v>3166</v>
      </c>
      <c r="C342" s="99" t="s">
        <v>3021</v>
      </c>
      <c r="D342" s="100">
        <v>163065.71</v>
      </c>
      <c r="E342" s="99" t="s">
        <v>434</v>
      </c>
      <c r="F342" s="132" t="s">
        <v>3094</v>
      </c>
    </row>
    <row r="343" spans="1:6" ht="30">
      <c r="A343" s="99" t="s">
        <v>3167</v>
      </c>
      <c r="B343" s="99" t="s">
        <v>3168</v>
      </c>
      <c r="C343" s="99" t="s">
        <v>3021</v>
      </c>
      <c r="D343" s="100">
        <v>184694.44</v>
      </c>
      <c r="E343" s="99" t="s">
        <v>434</v>
      </c>
      <c r="F343" s="132" t="s">
        <v>3094</v>
      </c>
    </row>
    <row r="344" spans="1:6" ht="30">
      <c r="A344" s="99" t="s">
        <v>3169</v>
      </c>
      <c r="B344" s="99" t="s">
        <v>3170</v>
      </c>
      <c r="C344" s="99" t="s">
        <v>3021</v>
      </c>
      <c r="D344" s="100">
        <v>263431.04</v>
      </c>
      <c r="E344" s="99" t="s">
        <v>434</v>
      </c>
      <c r="F344" s="132" t="s">
        <v>3094</v>
      </c>
    </row>
    <row r="345" spans="1:6" ht="30">
      <c r="A345" s="99" t="s">
        <v>3171</v>
      </c>
      <c r="B345" s="99" t="s">
        <v>3172</v>
      </c>
      <c r="C345" s="99" t="s">
        <v>3021</v>
      </c>
      <c r="D345" s="100">
        <v>269840.28</v>
      </c>
      <c r="E345" s="99" t="s">
        <v>434</v>
      </c>
      <c r="F345" s="132" t="s">
        <v>3094</v>
      </c>
    </row>
    <row r="346" spans="1:6" ht="30">
      <c r="A346" s="99" t="s">
        <v>3173</v>
      </c>
      <c r="B346" s="99" t="s">
        <v>3086</v>
      </c>
      <c r="C346" s="99" t="s">
        <v>3021</v>
      </c>
      <c r="D346" s="100">
        <v>635416.66</v>
      </c>
      <c r="E346" s="99" t="s">
        <v>434</v>
      </c>
      <c r="F346" s="132" t="s">
        <v>3094</v>
      </c>
    </row>
    <row r="347" spans="1:6" ht="30">
      <c r="A347" s="99" t="s">
        <v>3174</v>
      </c>
      <c r="B347" s="99" t="s">
        <v>3029</v>
      </c>
      <c r="C347" s="99" t="s">
        <v>3021</v>
      </c>
      <c r="D347" s="100">
        <v>940875.43</v>
      </c>
      <c r="E347" s="99" t="s">
        <v>434</v>
      </c>
      <c r="F347" s="132" t="s">
        <v>3094</v>
      </c>
    </row>
    <row r="348" spans="1:6" ht="30">
      <c r="A348" s="99" t="s">
        <v>3175</v>
      </c>
      <c r="B348" s="99" t="s">
        <v>3048</v>
      </c>
      <c r="C348" s="99" t="s">
        <v>3021</v>
      </c>
      <c r="D348" s="100">
        <v>6697.29</v>
      </c>
      <c r="E348" s="99" t="s">
        <v>434</v>
      </c>
      <c r="F348" s="132" t="s">
        <v>3176</v>
      </c>
    </row>
    <row r="349" spans="1:6" ht="30">
      <c r="A349" s="99" t="s">
        <v>3178</v>
      </c>
      <c r="B349" s="99" t="s">
        <v>3086</v>
      </c>
      <c r="C349" s="99" t="s">
        <v>3021</v>
      </c>
      <c r="D349" s="100">
        <v>61847.22</v>
      </c>
      <c r="E349" s="99" t="s">
        <v>434</v>
      </c>
      <c r="F349" s="132" t="s">
        <v>3176</v>
      </c>
    </row>
    <row r="350" spans="1:6" ht="30">
      <c r="A350" s="99" t="s">
        <v>3180</v>
      </c>
      <c r="B350" s="99" t="s">
        <v>3029</v>
      </c>
      <c r="C350" s="99" t="s">
        <v>3021</v>
      </c>
      <c r="D350" s="100">
        <v>21184.79</v>
      </c>
      <c r="E350" s="99" t="s">
        <v>434</v>
      </c>
      <c r="F350" s="132" t="s">
        <v>3176</v>
      </c>
    </row>
    <row r="351" spans="1:6" ht="30">
      <c r="A351" s="99" t="s">
        <v>3182</v>
      </c>
      <c r="B351" s="99" t="s">
        <v>3089</v>
      </c>
      <c r="C351" s="99" t="s">
        <v>3021</v>
      </c>
      <c r="D351" s="100">
        <v>90764.92</v>
      </c>
      <c r="E351" s="99" t="s">
        <v>434</v>
      </c>
      <c r="F351" s="132" t="s">
        <v>3176</v>
      </c>
    </row>
    <row r="352" spans="1:6" ht="30">
      <c r="A352" s="99" t="s">
        <v>3183</v>
      </c>
      <c r="B352" s="99" t="s">
        <v>3172</v>
      </c>
      <c r="C352" s="99" t="s">
        <v>3021</v>
      </c>
      <c r="D352" s="100">
        <v>269840.28</v>
      </c>
      <c r="E352" s="99" t="s">
        <v>434</v>
      </c>
      <c r="F352" s="132" t="s">
        <v>3176</v>
      </c>
    </row>
    <row r="353" spans="1:6" ht="30">
      <c r="A353" s="99" t="s">
        <v>3184</v>
      </c>
      <c r="B353" s="99" t="s">
        <v>3051</v>
      </c>
      <c r="C353" s="99" t="s">
        <v>3021</v>
      </c>
      <c r="D353" s="100">
        <v>27483.72</v>
      </c>
      <c r="E353" s="99" t="s">
        <v>434</v>
      </c>
      <c r="F353" s="132" t="s">
        <v>3185</v>
      </c>
    </row>
    <row r="354" spans="1:6" ht="30">
      <c r="A354" s="99" t="s">
        <v>3186</v>
      </c>
      <c r="B354" s="99" t="s">
        <v>3161</v>
      </c>
      <c r="C354" s="99" t="s">
        <v>3021</v>
      </c>
      <c r="D354" s="100">
        <v>53205.56</v>
      </c>
      <c r="E354" s="99" t="s">
        <v>434</v>
      </c>
      <c r="F354" s="132" t="s">
        <v>3187</v>
      </c>
    </row>
    <row r="355" spans="1:6" ht="30">
      <c r="A355" s="99" t="s">
        <v>3190</v>
      </c>
      <c r="B355" s="99" t="s">
        <v>3086</v>
      </c>
      <c r="C355" s="99" t="s">
        <v>3021</v>
      </c>
      <c r="D355" s="100">
        <v>211805.56</v>
      </c>
      <c r="E355" s="99" t="s">
        <v>434</v>
      </c>
      <c r="F355" s="132" t="s">
        <v>3187</v>
      </c>
    </row>
    <row r="356" spans="1:6" ht="30">
      <c r="A356" s="99" t="s">
        <v>3195</v>
      </c>
      <c r="B356" s="99" t="s">
        <v>3112</v>
      </c>
      <c r="C356" s="99" t="s">
        <v>3021</v>
      </c>
      <c r="D356" s="100">
        <v>2334.94</v>
      </c>
      <c r="E356" s="99" t="s">
        <v>434</v>
      </c>
      <c r="F356" s="132" t="s">
        <v>3187</v>
      </c>
    </row>
    <row r="357" spans="1:6" ht="30">
      <c r="A357" s="99" t="s">
        <v>3196</v>
      </c>
      <c r="B357" s="99" t="s">
        <v>3093</v>
      </c>
      <c r="C357" s="99" t="s">
        <v>3021</v>
      </c>
      <c r="D357" s="100">
        <v>1122.57</v>
      </c>
      <c r="E357" s="99" t="s">
        <v>434</v>
      </c>
      <c r="F357" s="132" t="s">
        <v>3187</v>
      </c>
    </row>
    <row r="358" spans="1:6" ht="30">
      <c r="A358" s="99" t="s">
        <v>3197</v>
      </c>
      <c r="B358" s="99" t="s">
        <v>3093</v>
      </c>
      <c r="C358" s="99" t="s">
        <v>3021</v>
      </c>
      <c r="D358" s="100">
        <v>1122.57</v>
      </c>
      <c r="E358" s="99" t="s">
        <v>434</v>
      </c>
      <c r="F358" s="132" t="s">
        <v>3187</v>
      </c>
    </row>
    <row r="359" spans="1:6" ht="30">
      <c r="A359" s="99" t="s">
        <v>3198</v>
      </c>
      <c r="B359" s="99" t="s">
        <v>3093</v>
      </c>
      <c r="C359" s="99" t="s">
        <v>3021</v>
      </c>
      <c r="D359" s="100">
        <v>1122.57</v>
      </c>
      <c r="E359" s="99" t="s">
        <v>434</v>
      </c>
      <c r="F359" s="132" t="s">
        <v>3187</v>
      </c>
    </row>
    <row r="360" spans="1:6" ht="30">
      <c r="A360" s="99" t="s">
        <v>3199</v>
      </c>
      <c r="B360" s="99" t="s">
        <v>3093</v>
      </c>
      <c r="C360" s="99" t="s">
        <v>3021</v>
      </c>
      <c r="D360" s="100">
        <v>1122.57</v>
      </c>
      <c r="E360" s="99" t="s">
        <v>434</v>
      </c>
      <c r="F360" s="132" t="s">
        <v>3187</v>
      </c>
    </row>
    <row r="361" spans="1:6" ht="30">
      <c r="A361" s="99" t="s">
        <v>3200</v>
      </c>
      <c r="B361" s="99" t="s">
        <v>3093</v>
      </c>
      <c r="C361" s="99" t="s">
        <v>3021</v>
      </c>
      <c r="D361" s="100">
        <v>1122.57</v>
      </c>
      <c r="E361" s="99" t="s">
        <v>434</v>
      </c>
      <c r="F361" s="132" t="s">
        <v>3187</v>
      </c>
    </row>
    <row r="362" spans="1:6" ht="30">
      <c r="A362" s="99" t="s">
        <v>3201</v>
      </c>
      <c r="B362" s="99" t="s">
        <v>3093</v>
      </c>
      <c r="C362" s="99" t="s">
        <v>3021</v>
      </c>
      <c r="D362" s="100">
        <v>1122.57</v>
      </c>
      <c r="E362" s="99" t="s">
        <v>434</v>
      </c>
      <c r="F362" s="132" t="s">
        <v>3187</v>
      </c>
    </row>
    <row r="363" spans="1:6" ht="30">
      <c r="A363" s="99" t="s">
        <v>3202</v>
      </c>
      <c r="B363" s="99" t="s">
        <v>3093</v>
      </c>
      <c r="C363" s="99" t="s">
        <v>3021</v>
      </c>
      <c r="D363" s="100">
        <v>1122.57</v>
      </c>
      <c r="E363" s="99" t="s">
        <v>434</v>
      </c>
      <c r="F363" s="132" t="s">
        <v>3187</v>
      </c>
    </row>
    <row r="364" spans="1:6" ht="30">
      <c r="A364" s="99" t="s">
        <v>3203</v>
      </c>
      <c r="B364" s="99" t="s">
        <v>3093</v>
      </c>
      <c r="C364" s="99" t="s">
        <v>3021</v>
      </c>
      <c r="D364" s="100">
        <v>1122.57</v>
      </c>
      <c r="E364" s="99" t="s">
        <v>434</v>
      </c>
      <c r="F364" s="132" t="s">
        <v>3187</v>
      </c>
    </row>
    <row r="365" spans="1:6" ht="30">
      <c r="A365" s="99" t="s">
        <v>3204</v>
      </c>
      <c r="B365" s="99" t="s">
        <v>3119</v>
      </c>
      <c r="C365" s="99" t="s">
        <v>3021</v>
      </c>
      <c r="D365" s="100">
        <v>3633.74</v>
      </c>
      <c r="E365" s="99" t="s">
        <v>434</v>
      </c>
      <c r="F365" s="132" t="s">
        <v>3187</v>
      </c>
    </row>
    <row r="366" spans="1:6" ht="30">
      <c r="A366" s="99" t="s">
        <v>3205</v>
      </c>
      <c r="B366" s="99" t="s">
        <v>3119</v>
      </c>
      <c r="C366" s="99" t="s">
        <v>3021</v>
      </c>
      <c r="D366" s="100">
        <v>3633.74</v>
      </c>
      <c r="E366" s="99" t="s">
        <v>434</v>
      </c>
      <c r="F366" s="132" t="s">
        <v>3187</v>
      </c>
    </row>
    <row r="367" spans="1:6" ht="30">
      <c r="A367" s="99" t="s">
        <v>3206</v>
      </c>
      <c r="B367" s="99" t="s">
        <v>3119</v>
      </c>
      <c r="C367" s="99" t="s">
        <v>3021</v>
      </c>
      <c r="D367" s="100">
        <v>3633.74</v>
      </c>
      <c r="E367" s="99" t="s">
        <v>434</v>
      </c>
      <c r="F367" s="132" t="s">
        <v>3187</v>
      </c>
    </row>
    <row r="368" spans="1:6" ht="30">
      <c r="A368" s="99" t="s">
        <v>3207</v>
      </c>
      <c r="B368" s="99" t="s">
        <v>3119</v>
      </c>
      <c r="C368" s="99" t="s">
        <v>3021</v>
      </c>
      <c r="D368" s="100">
        <v>3633.74</v>
      </c>
      <c r="E368" s="99" t="s">
        <v>434</v>
      </c>
      <c r="F368" s="132" t="s">
        <v>3187</v>
      </c>
    </row>
    <row r="369" spans="1:6" ht="30">
      <c r="A369" s="99" t="s">
        <v>3208</v>
      </c>
      <c r="B369" s="99" t="s">
        <v>3029</v>
      </c>
      <c r="C369" s="99" t="s">
        <v>3021</v>
      </c>
      <c r="D369" s="100">
        <v>194764.95</v>
      </c>
      <c r="E369" s="99" t="s">
        <v>434</v>
      </c>
      <c r="F369" s="132" t="s">
        <v>3187</v>
      </c>
    </row>
    <row r="370" spans="1:6" ht="30">
      <c r="A370" s="99" t="s">
        <v>3209</v>
      </c>
      <c r="B370" s="99" t="s">
        <v>3141</v>
      </c>
      <c r="C370" s="99" t="s">
        <v>3021</v>
      </c>
      <c r="D370" s="100">
        <v>7201.38</v>
      </c>
      <c r="E370" s="99" t="s">
        <v>434</v>
      </c>
      <c r="F370" s="132" t="s">
        <v>3187</v>
      </c>
    </row>
    <row r="371" spans="1:6" ht="30">
      <c r="A371" s="99" t="s">
        <v>3210</v>
      </c>
      <c r="B371" s="99" t="s">
        <v>3168</v>
      </c>
      <c r="C371" s="99" t="s">
        <v>3021</v>
      </c>
      <c r="D371" s="100">
        <v>184694.44</v>
      </c>
      <c r="E371" s="99" t="s">
        <v>434</v>
      </c>
      <c r="F371" s="132" t="s">
        <v>3187</v>
      </c>
    </row>
    <row r="372" spans="1:6" ht="30">
      <c r="A372" s="99" t="s">
        <v>3211</v>
      </c>
      <c r="B372" s="99" t="s">
        <v>3212</v>
      </c>
      <c r="C372" s="99" t="s">
        <v>3021</v>
      </c>
      <c r="D372" s="100">
        <v>1982.5</v>
      </c>
      <c r="E372" s="99" t="s">
        <v>434</v>
      </c>
      <c r="F372" s="132" t="s">
        <v>3187</v>
      </c>
    </row>
    <row r="373" spans="1:6" ht="30">
      <c r="A373" s="99" t="s">
        <v>3213</v>
      </c>
      <c r="B373" s="99" t="s">
        <v>3109</v>
      </c>
      <c r="C373" s="99" t="s">
        <v>3021</v>
      </c>
      <c r="D373" s="100">
        <v>1989.28</v>
      </c>
      <c r="E373" s="99" t="s">
        <v>434</v>
      </c>
      <c r="F373" s="132" t="s">
        <v>3187</v>
      </c>
    </row>
    <row r="374" spans="1:6" ht="30">
      <c r="A374" s="99" t="s">
        <v>3214</v>
      </c>
      <c r="B374" s="99" t="s">
        <v>3148</v>
      </c>
      <c r="C374" s="99" t="s">
        <v>3021</v>
      </c>
      <c r="D374" s="100">
        <v>23991.63</v>
      </c>
      <c r="E374" s="99" t="s">
        <v>434</v>
      </c>
      <c r="F374" s="132" t="s">
        <v>3187</v>
      </c>
    </row>
    <row r="375" spans="1:6" ht="30">
      <c r="A375" s="99" t="s">
        <v>3215</v>
      </c>
      <c r="B375" s="99" t="s">
        <v>3124</v>
      </c>
      <c r="C375" s="99" t="s">
        <v>3021</v>
      </c>
      <c r="D375" s="100">
        <v>4075.13</v>
      </c>
      <c r="E375" s="99" t="s">
        <v>434</v>
      </c>
      <c r="F375" s="132" t="s">
        <v>3187</v>
      </c>
    </row>
    <row r="376" spans="1:6" ht="30">
      <c r="A376" s="99" t="s">
        <v>3216</v>
      </c>
      <c r="B376" s="99" t="s">
        <v>3124</v>
      </c>
      <c r="C376" s="99" t="s">
        <v>3021</v>
      </c>
      <c r="D376" s="100">
        <v>4075.13</v>
      </c>
      <c r="E376" s="99" t="s">
        <v>434</v>
      </c>
      <c r="F376" s="132" t="s">
        <v>3187</v>
      </c>
    </row>
    <row r="377" spans="1:6" ht="30">
      <c r="A377" s="99" t="s">
        <v>3217</v>
      </c>
      <c r="B377" s="99" t="s">
        <v>3124</v>
      </c>
      <c r="C377" s="99" t="s">
        <v>3021</v>
      </c>
      <c r="D377" s="100">
        <v>4075.13</v>
      </c>
      <c r="E377" s="99" t="s">
        <v>434</v>
      </c>
      <c r="F377" s="132" t="s">
        <v>3187</v>
      </c>
    </row>
    <row r="378" spans="1:6" ht="30">
      <c r="A378" s="99" t="s">
        <v>3218</v>
      </c>
      <c r="B378" s="99" t="s">
        <v>3124</v>
      </c>
      <c r="C378" s="99" t="s">
        <v>3021</v>
      </c>
      <c r="D378" s="100">
        <v>4075.13</v>
      </c>
      <c r="E378" s="99" t="s">
        <v>434</v>
      </c>
      <c r="F378" s="132" t="s">
        <v>3187</v>
      </c>
    </row>
    <row r="379" spans="1:6" ht="30">
      <c r="A379" s="99" t="s">
        <v>3219</v>
      </c>
      <c r="B379" s="99" t="s">
        <v>3124</v>
      </c>
      <c r="C379" s="99" t="s">
        <v>3021</v>
      </c>
      <c r="D379" s="100">
        <v>4075.13</v>
      </c>
      <c r="E379" s="99" t="s">
        <v>434</v>
      </c>
      <c r="F379" s="132" t="s">
        <v>3187</v>
      </c>
    </row>
    <row r="380" spans="1:6" ht="30">
      <c r="A380" s="99" t="s">
        <v>3220</v>
      </c>
      <c r="B380" s="99" t="s">
        <v>3124</v>
      </c>
      <c r="C380" s="99" t="s">
        <v>3021</v>
      </c>
      <c r="D380" s="100">
        <v>4075.13</v>
      </c>
      <c r="E380" s="99" t="s">
        <v>434</v>
      </c>
      <c r="F380" s="132" t="s">
        <v>3187</v>
      </c>
    </row>
    <row r="381" spans="1:6" ht="30">
      <c r="A381" s="99" t="s">
        <v>3221</v>
      </c>
      <c r="B381" s="99" t="s">
        <v>3222</v>
      </c>
      <c r="C381" s="99" t="s">
        <v>3021</v>
      </c>
      <c r="D381" s="100">
        <v>27962.57</v>
      </c>
      <c r="E381" s="99" t="s">
        <v>434</v>
      </c>
      <c r="F381" s="132" t="s">
        <v>3187</v>
      </c>
    </row>
    <row r="382" spans="1:6" ht="30">
      <c r="A382" s="99" t="s">
        <v>3223</v>
      </c>
      <c r="B382" s="99" t="s">
        <v>3222</v>
      </c>
      <c r="C382" s="99" t="s">
        <v>3021</v>
      </c>
      <c r="D382" s="100">
        <v>27962.57</v>
      </c>
      <c r="E382" s="99" t="s">
        <v>434</v>
      </c>
      <c r="F382" s="132" t="s">
        <v>3187</v>
      </c>
    </row>
    <row r="383" spans="1:6" ht="30">
      <c r="A383" s="99" t="s">
        <v>3224</v>
      </c>
      <c r="B383" s="99" t="s">
        <v>3225</v>
      </c>
      <c r="C383" s="99" t="s">
        <v>3021</v>
      </c>
      <c r="D383" s="100">
        <v>204026.36</v>
      </c>
      <c r="E383" s="99" t="s">
        <v>434</v>
      </c>
      <c r="F383" s="132" t="s">
        <v>3187</v>
      </c>
    </row>
    <row r="384" spans="1:6" ht="30">
      <c r="A384" s="99" t="s">
        <v>3226</v>
      </c>
      <c r="B384" s="99" t="s">
        <v>3227</v>
      </c>
      <c r="C384" s="99" t="s">
        <v>3021</v>
      </c>
      <c r="D384" s="100">
        <v>163065.71</v>
      </c>
      <c r="E384" s="99" t="s">
        <v>434</v>
      </c>
      <c r="F384" s="132" t="s">
        <v>3187</v>
      </c>
    </row>
    <row r="385" spans="1:6" ht="30">
      <c r="A385" s="99" t="s">
        <v>3228</v>
      </c>
      <c r="B385" s="99" t="s">
        <v>3229</v>
      </c>
      <c r="C385" s="99" t="s">
        <v>3021</v>
      </c>
      <c r="D385" s="100">
        <v>72763.68</v>
      </c>
      <c r="E385" s="99" t="s">
        <v>434</v>
      </c>
      <c r="F385" s="132" t="s">
        <v>3187</v>
      </c>
    </row>
    <row r="386" spans="1:6" ht="30">
      <c r="A386" s="99" t="s">
        <v>3231</v>
      </c>
      <c r="B386" s="99" t="s">
        <v>3163</v>
      </c>
      <c r="C386" s="99" t="s">
        <v>3021</v>
      </c>
      <c r="D386" s="100">
        <v>64469.37</v>
      </c>
      <c r="E386" s="99" t="s">
        <v>434</v>
      </c>
      <c r="F386" s="132" t="s">
        <v>3187</v>
      </c>
    </row>
    <row r="387" spans="1:6" ht="30">
      <c r="A387" s="99" t="s">
        <v>3232</v>
      </c>
      <c r="B387" s="99" t="s">
        <v>3145</v>
      </c>
      <c r="C387" s="99" t="s">
        <v>3021</v>
      </c>
      <c r="D387" s="100">
        <v>9743.06</v>
      </c>
      <c r="E387" s="99" t="s">
        <v>434</v>
      </c>
      <c r="F387" s="132" t="s">
        <v>3187</v>
      </c>
    </row>
    <row r="388" spans="1:6" ht="15">
      <c r="A388" s="99" t="s">
        <v>3237</v>
      </c>
      <c r="B388" s="99" t="s">
        <v>3029</v>
      </c>
      <c r="C388" s="99" t="s">
        <v>3021</v>
      </c>
      <c r="D388" s="100">
        <v>10076.01</v>
      </c>
      <c r="E388" s="99" t="s">
        <v>434</v>
      </c>
      <c r="F388" s="132" t="s">
        <v>3238</v>
      </c>
    </row>
    <row r="389" spans="1:6" ht="15">
      <c r="A389" s="99" t="s">
        <v>3241</v>
      </c>
      <c r="B389" s="99" t="s">
        <v>3086</v>
      </c>
      <c r="C389" s="99" t="s">
        <v>3021</v>
      </c>
      <c r="D389" s="100">
        <v>56763.88</v>
      </c>
      <c r="E389" s="99" t="s">
        <v>434</v>
      </c>
      <c r="F389" s="132" t="s">
        <v>3240</v>
      </c>
    </row>
    <row r="390" spans="1:6" ht="15">
      <c r="A390" s="99" t="s">
        <v>3242</v>
      </c>
      <c r="B390" s="99" t="s">
        <v>3029</v>
      </c>
      <c r="C390" s="99" t="s">
        <v>3021</v>
      </c>
      <c r="D390" s="100">
        <v>17177.43</v>
      </c>
      <c r="E390" s="99" t="s">
        <v>434</v>
      </c>
      <c r="F390" s="132" t="s">
        <v>3240</v>
      </c>
    </row>
    <row r="391" spans="1:6" ht="15">
      <c r="A391" s="99" t="s">
        <v>3243</v>
      </c>
      <c r="B391" s="99" t="s">
        <v>3089</v>
      </c>
      <c r="C391" s="99" t="s">
        <v>3021</v>
      </c>
      <c r="D391" s="100">
        <v>81442.08</v>
      </c>
      <c r="E391" s="99" t="s">
        <v>434</v>
      </c>
      <c r="F391" s="132" t="s">
        <v>3240</v>
      </c>
    </row>
    <row r="392" spans="1:6" ht="15">
      <c r="A392" s="99" t="s">
        <v>3244</v>
      </c>
      <c r="B392" s="99" t="s">
        <v>3048</v>
      </c>
      <c r="C392" s="99" t="s">
        <v>3021</v>
      </c>
      <c r="D392" s="100">
        <v>10663.13</v>
      </c>
      <c r="E392" s="99" t="s">
        <v>434</v>
      </c>
      <c r="F392" s="132" t="s">
        <v>3245</v>
      </c>
    </row>
    <row r="393" spans="1:6" ht="15">
      <c r="A393" s="99" t="s">
        <v>3247</v>
      </c>
      <c r="B393" s="99" t="s">
        <v>3029</v>
      </c>
      <c r="C393" s="99" t="s">
        <v>3021</v>
      </c>
      <c r="D393" s="100">
        <v>7576.71</v>
      </c>
      <c r="E393" s="99" t="s">
        <v>434</v>
      </c>
      <c r="F393" s="132" t="s">
        <v>3245</v>
      </c>
    </row>
    <row r="394" spans="1:6" ht="15">
      <c r="A394" s="99" t="s">
        <v>3248</v>
      </c>
      <c r="B394" s="99" t="s">
        <v>3029</v>
      </c>
      <c r="C394" s="99" t="s">
        <v>3021</v>
      </c>
      <c r="D394" s="100">
        <v>7576.71</v>
      </c>
      <c r="E394" s="99" t="s">
        <v>434</v>
      </c>
      <c r="F394" s="132" t="s">
        <v>3530</v>
      </c>
    </row>
    <row r="395" spans="1:6" ht="15">
      <c r="A395" s="99" t="s">
        <v>3249</v>
      </c>
      <c r="B395" s="99" t="s">
        <v>3056</v>
      </c>
      <c r="C395" s="99" t="s">
        <v>3021</v>
      </c>
      <c r="D395" s="100">
        <v>36854.16</v>
      </c>
      <c r="E395" s="99" t="s">
        <v>434</v>
      </c>
      <c r="F395" s="132" t="s">
        <v>3245</v>
      </c>
    </row>
    <row r="396" spans="1:6" ht="15">
      <c r="A396" s="99" t="s">
        <v>3250</v>
      </c>
      <c r="B396" s="99" t="s">
        <v>3051</v>
      </c>
      <c r="C396" s="99" t="s">
        <v>3021</v>
      </c>
      <c r="D396" s="100">
        <v>27399</v>
      </c>
      <c r="E396" s="99" t="s">
        <v>434</v>
      </c>
      <c r="F396" s="132" t="s">
        <v>3251</v>
      </c>
    </row>
    <row r="397" spans="1:6" ht="15">
      <c r="A397" s="99" t="s">
        <v>3254</v>
      </c>
      <c r="B397" s="99" t="s">
        <v>3086</v>
      </c>
      <c r="C397" s="99" t="s">
        <v>3021</v>
      </c>
      <c r="D397" s="100">
        <v>56763.88</v>
      </c>
      <c r="E397" s="99" t="s">
        <v>434</v>
      </c>
      <c r="F397" s="132" t="s">
        <v>3253</v>
      </c>
    </row>
    <row r="398" spans="1:6" ht="15">
      <c r="A398" s="99" t="s">
        <v>3255</v>
      </c>
      <c r="B398" s="99" t="s">
        <v>3029</v>
      </c>
      <c r="C398" s="99" t="s">
        <v>3021</v>
      </c>
      <c r="D398" s="100">
        <v>17177.43</v>
      </c>
      <c r="E398" s="99" t="s">
        <v>434</v>
      </c>
      <c r="F398" s="132" t="s">
        <v>3253</v>
      </c>
    </row>
    <row r="399" spans="1:6" ht="15">
      <c r="A399" s="99" t="s">
        <v>3256</v>
      </c>
      <c r="B399" s="99" t="s">
        <v>3089</v>
      </c>
      <c r="C399" s="99" t="s">
        <v>3021</v>
      </c>
      <c r="D399" s="100">
        <v>80049.25</v>
      </c>
      <c r="E399" s="99" t="s">
        <v>434</v>
      </c>
      <c r="F399" s="132" t="s">
        <v>3253</v>
      </c>
    </row>
    <row r="400" spans="1:6" ht="15">
      <c r="A400" s="99" t="s">
        <v>3257</v>
      </c>
      <c r="B400" s="99" t="s">
        <v>3048</v>
      </c>
      <c r="C400" s="99" t="s">
        <v>3021</v>
      </c>
      <c r="D400" s="100">
        <v>10663.13</v>
      </c>
      <c r="E400" s="99" t="s">
        <v>434</v>
      </c>
      <c r="F400" s="132" t="s">
        <v>3258</v>
      </c>
    </row>
    <row r="401" spans="1:6" ht="15">
      <c r="A401" s="99" t="s">
        <v>3259</v>
      </c>
      <c r="B401" s="99" t="s">
        <v>3051</v>
      </c>
      <c r="C401" s="99" t="s">
        <v>3021</v>
      </c>
      <c r="D401" s="100">
        <v>15279.65</v>
      </c>
      <c r="E401" s="99" t="s">
        <v>434</v>
      </c>
      <c r="F401" s="132" t="s">
        <v>3258</v>
      </c>
    </row>
    <row r="402" spans="1:6" ht="15">
      <c r="A402" s="99" t="s">
        <v>3260</v>
      </c>
      <c r="B402" s="99" t="s">
        <v>3029</v>
      </c>
      <c r="C402" s="99" t="s">
        <v>3021</v>
      </c>
      <c r="D402" s="100">
        <v>7576.71</v>
      </c>
      <c r="E402" s="99" t="s">
        <v>434</v>
      </c>
      <c r="F402" s="132" t="s">
        <v>3258</v>
      </c>
    </row>
    <row r="403" spans="1:6" ht="15">
      <c r="A403" s="99" t="s">
        <v>3261</v>
      </c>
      <c r="B403" s="99" t="s">
        <v>3056</v>
      </c>
      <c r="C403" s="99" t="s">
        <v>3021</v>
      </c>
      <c r="D403" s="100">
        <v>48291.66</v>
      </c>
      <c r="E403" s="99" t="s">
        <v>434</v>
      </c>
      <c r="F403" s="132" t="s">
        <v>3258</v>
      </c>
    </row>
    <row r="404" spans="1:6" ht="30">
      <c r="A404" s="99" t="s">
        <v>3264</v>
      </c>
      <c r="B404" s="99" t="s">
        <v>3086</v>
      </c>
      <c r="C404" s="99" t="s">
        <v>3021</v>
      </c>
      <c r="D404" s="100">
        <v>56763.88</v>
      </c>
      <c r="E404" s="99" t="s">
        <v>434</v>
      </c>
      <c r="F404" s="132" t="s">
        <v>3263</v>
      </c>
    </row>
    <row r="405" spans="1:6" ht="30">
      <c r="A405" s="99" t="s">
        <v>3266</v>
      </c>
      <c r="B405" s="99" t="s">
        <v>3029</v>
      </c>
      <c r="C405" s="99" t="s">
        <v>3021</v>
      </c>
      <c r="D405" s="100">
        <v>21184.79</v>
      </c>
      <c r="E405" s="99" t="s">
        <v>434</v>
      </c>
      <c r="F405" s="132" t="s">
        <v>3263</v>
      </c>
    </row>
    <row r="406" spans="1:6" ht="30">
      <c r="A406" s="99" t="s">
        <v>3267</v>
      </c>
      <c r="B406" s="99" t="s">
        <v>3089</v>
      </c>
      <c r="C406" s="99" t="s">
        <v>3021</v>
      </c>
      <c r="D406" s="100">
        <v>85386.75</v>
      </c>
      <c r="E406" s="99" t="s">
        <v>434</v>
      </c>
      <c r="F406" s="132" t="s">
        <v>3263</v>
      </c>
    </row>
    <row r="407" spans="1:6" ht="15">
      <c r="A407" s="99" t="s">
        <v>3268</v>
      </c>
      <c r="B407" s="99" t="s">
        <v>3048</v>
      </c>
      <c r="C407" s="99" t="s">
        <v>3021</v>
      </c>
      <c r="D407" s="100">
        <v>6005.96</v>
      </c>
      <c r="E407" s="99" t="s">
        <v>434</v>
      </c>
      <c r="F407" s="132" t="s">
        <v>3269</v>
      </c>
    </row>
    <row r="408" spans="1:6" ht="15">
      <c r="A408" s="99" t="s">
        <v>3271</v>
      </c>
      <c r="B408" s="99" t="s">
        <v>3086</v>
      </c>
      <c r="C408" s="99" t="s">
        <v>3021</v>
      </c>
      <c r="D408" s="100">
        <v>56763.88</v>
      </c>
      <c r="E408" s="99" t="s">
        <v>434</v>
      </c>
      <c r="F408" s="132" t="s">
        <v>3269</v>
      </c>
    </row>
    <row r="409" spans="1:6" ht="15">
      <c r="A409" s="99" t="s">
        <v>3273</v>
      </c>
      <c r="B409" s="99" t="s">
        <v>3029</v>
      </c>
      <c r="C409" s="99" t="s">
        <v>3021</v>
      </c>
      <c r="D409" s="100">
        <v>17177.43</v>
      </c>
      <c r="E409" s="99" t="s">
        <v>434</v>
      </c>
      <c r="F409" s="132" t="s">
        <v>3269</v>
      </c>
    </row>
    <row r="410" spans="1:6" ht="15">
      <c r="A410" s="99" t="s">
        <v>3274</v>
      </c>
      <c r="B410" s="99" t="s">
        <v>3089</v>
      </c>
      <c r="C410" s="99" t="s">
        <v>3021</v>
      </c>
      <c r="D410" s="100">
        <v>80682.97</v>
      </c>
      <c r="E410" s="99" t="s">
        <v>434</v>
      </c>
      <c r="F410" s="132" t="s">
        <v>3269</v>
      </c>
    </row>
    <row r="411" spans="1:6" ht="30">
      <c r="A411" s="99" t="s">
        <v>3275</v>
      </c>
      <c r="B411" s="99" t="s">
        <v>3051</v>
      </c>
      <c r="C411" s="99" t="s">
        <v>3021</v>
      </c>
      <c r="D411" s="100">
        <v>28076.77</v>
      </c>
      <c r="E411" s="99" t="s">
        <v>434</v>
      </c>
      <c r="F411" s="132" t="s">
        <v>3276</v>
      </c>
    </row>
    <row r="412" spans="1:6" ht="30">
      <c r="A412" s="99" t="s">
        <v>3279</v>
      </c>
      <c r="B412" s="99" t="s">
        <v>3086</v>
      </c>
      <c r="C412" s="99" t="s">
        <v>3021</v>
      </c>
      <c r="D412" s="100">
        <v>56763.88</v>
      </c>
      <c r="E412" s="99" t="s">
        <v>434</v>
      </c>
      <c r="F412" s="132" t="s">
        <v>3278</v>
      </c>
    </row>
    <row r="413" spans="1:6" ht="30">
      <c r="A413" s="99" t="s">
        <v>3281</v>
      </c>
      <c r="B413" s="99" t="s">
        <v>3029</v>
      </c>
      <c r="C413" s="99" t="s">
        <v>3021</v>
      </c>
      <c r="D413" s="100">
        <v>17177.43</v>
      </c>
      <c r="E413" s="99" t="s">
        <v>434</v>
      </c>
      <c r="F413" s="132" t="s">
        <v>3278</v>
      </c>
    </row>
    <row r="414" spans="1:6" ht="30">
      <c r="A414" s="99" t="s">
        <v>3282</v>
      </c>
      <c r="B414" s="99" t="s">
        <v>3089</v>
      </c>
      <c r="C414" s="99" t="s">
        <v>3021</v>
      </c>
      <c r="D414" s="100">
        <v>85370.56</v>
      </c>
      <c r="E414" s="99" t="s">
        <v>434</v>
      </c>
      <c r="F414" s="132" t="s">
        <v>3278</v>
      </c>
    </row>
    <row r="415" spans="1:6" ht="15">
      <c r="A415" s="99" t="s">
        <v>3285</v>
      </c>
      <c r="B415" s="99" t="s">
        <v>3086</v>
      </c>
      <c r="C415" s="99" t="s">
        <v>3021</v>
      </c>
      <c r="D415" s="100">
        <v>56763.88</v>
      </c>
      <c r="E415" s="99" t="s">
        <v>434</v>
      </c>
      <c r="F415" s="132" t="s">
        <v>3284</v>
      </c>
    </row>
    <row r="416" spans="1:6" ht="15">
      <c r="A416" s="99" t="s">
        <v>3286</v>
      </c>
      <c r="B416" s="99" t="s">
        <v>3029</v>
      </c>
      <c r="C416" s="99" t="s">
        <v>3021</v>
      </c>
      <c r="D416" s="100">
        <v>21184.79</v>
      </c>
      <c r="E416" s="99" t="s">
        <v>434</v>
      </c>
      <c r="F416" s="132" t="s">
        <v>3284</v>
      </c>
    </row>
    <row r="417" spans="1:6" ht="15">
      <c r="A417" s="99" t="s">
        <v>3288</v>
      </c>
      <c r="B417" s="99" t="s">
        <v>3089</v>
      </c>
      <c r="C417" s="99" t="s">
        <v>3021</v>
      </c>
      <c r="D417" s="100">
        <v>78476.8</v>
      </c>
      <c r="E417" s="99" t="s">
        <v>434</v>
      </c>
      <c r="F417" s="132" t="s">
        <v>3284</v>
      </c>
    </row>
    <row r="418" spans="1:6" ht="15">
      <c r="A418" s="99" t="s">
        <v>3289</v>
      </c>
      <c r="B418" s="99" t="s">
        <v>3290</v>
      </c>
      <c r="C418" s="99" t="s">
        <v>2759</v>
      </c>
      <c r="D418" s="100">
        <v>15948.1</v>
      </c>
      <c r="E418" s="99" t="s">
        <v>1220</v>
      </c>
      <c r="F418" s="132" t="s">
        <v>2774</v>
      </c>
    </row>
    <row r="419" spans="1:6" ht="15">
      <c r="A419" s="99" t="s">
        <v>3291</v>
      </c>
      <c r="B419" s="99" t="s">
        <v>3290</v>
      </c>
      <c r="C419" s="99" t="s">
        <v>2759</v>
      </c>
      <c r="D419" s="100">
        <v>15948.1</v>
      </c>
      <c r="E419" s="99" t="s">
        <v>1220</v>
      </c>
      <c r="F419" s="132" t="s">
        <v>2774</v>
      </c>
    </row>
    <row r="420" spans="1:6" ht="15">
      <c r="A420" s="99" t="s">
        <v>3292</v>
      </c>
      <c r="B420" s="99" t="s">
        <v>3293</v>
      </c>
      <c r="C420" s="99" t="s">
        <v>2759</v>
      </c>
      <c r="D420" s="100">
        <v>9190.49</v>
      </c>
      <c r="E420" s="99" t="s">
        <v>1220</v>
      </c>
      <c r="F420" s="132" t="s">
        <v>2774</v>
      </c>
    </row>
    <row r="421" spans="1:6" ht="15">
      <c r="A421" s="99" t="s">
        <v>3294</v>
      </c>
      <c r="B421" s="99" t="s">
        <v>3293</v>
      </c>
      <c r="C421" s="99" t="s">
        <v>2759</v>
      </c>
      <c r="D421" s="100">
        <v>9190.49</v>
      </c>
      <c r="E421" s="99" t="s">
        <v>1220</v>
      </c>
      <c r="F421" s="132" t="s">
        <v>2774</v>
      </c>
    </row>
    <row r="422" spans="1:6" ht="15">
      <c r="A422" s="99" t="s">
        <v>3295</v>
      </c>
      <c r="B422" s="99" t="s">
        <v>3293</v>
      </c>
      <c r="C422" s="99" t="s">
        <v>2759</v>
      </c>
      <c r="D422" s="100">
        <v>9190.49</v>
      </c>
      <c r="E422" s="99" t="s">
        <v>1220</v>
      </c>
      <c r="F422" s="132" t="s">
        <v>2774</v>
      </c>
    </row>
    <row r="423" spans="1:6" ht="15">
      <c r="A423" s="99" t="s">
        <v>3296</v>
      </c>
      <c r="B423" s="99" t="s">
        <v>3293</v>
      </c>
      <c r="C423" s="99" t="s">
        <v>2759</v>
      </c>
      <c r="D423" s="100">
        <v>9190.49</v>
      </c>
      <c r="E423" s="99" t="s">
        <v>1220</v>
      </c>
      <c r="F423" s="132" t="s">
        <v>2774</v>
      </c>
    </row>
    <row r="424" spans="1:6" ht="15">
      <c r="A424" s="99" t="s">
        <v>3297</v>
      </c>
      <c r="B424" s="99" t="s">
        <v>3293</v>
      </c>
      <c r="C424" s="99" t="s">
        <v>2759</v>
      </c>
      <c r="D424" s="100">
        <v>9190.49</v>
      </c>
      <c r="E424" s="99" t="s">
        <v>1220</v>
      </c>
      <c r="F424" s="132" t="s">
        <v>2774</v>
      </c>
    </row>
    <row r="425" spans="1:6" ht="15">
      <c r="A425" s="99" t="s">
        <v>3298</v>
      </c>
      <c r="B425" s="99" t="s">
        <v>3293</v>
      </c>
      <c r="C425" s="99" t="s">
        <v>2759</v>
      </c>
      <c r="D425" s="100">
        <v>9190.49</v>
      </c>
      <c r="E425" s="99" t="s">
        <v>1220</v>
      </c>
      <c r="F425" s="132" t="s">
        <v>2774</v>
      </c>
    </row>
    <row r="426" spans="1:6" ht="15">
      <c r="A426" s="99" t="s">
        <v>3299</v>
      </c>
      <c r="B426" s="99" t="s">
        <v>3293</v>
      </c>
      <c r="C426" s="99" t="s">
        <v>2759</v>
      </c>
      <c r="D426" s="100">
        <v>9190.49</v>
      </c>
      <c r="E426" s="99" t="s">
        <v>1220</v>
      </c>
      <c r="F426" s="132" t="s">
        <v>2774</v>
      </c>
    </row>
    <row r="427" spans="1:6" ht="15">
      <c r="A427" s="99" t="s">
        <v>3300</v>
      </c>
      <c r="B427" s="99" t="s">
        <v>3293</v>
      </c>
      <c r="C427" s="99" t="s">
        <v>2759</v>
      </c>
      <c r="D427" s="100">
        <v>9190.49</v>
      </c>
      <c r="E427" s="99" t="s">
        <v>1220</v>
      </c>
      <c r="F427" s="132" t="s">
        <v>2774</v>
      </c>
    </row>
    <row r="428" spans="1:6" ht="15">
      <c r="A428" s="99" t="s">
        <v>3301</v>
      </c>
      <c r="B428" s="99" t="s">
        <v>3302</v>
      </c>
      <c r="C428" s="99" t="s">
        <v>2759</v>
      </c>
      <c r="D428" s="100">
        <v>22841.76</v>
      </c>
      <c r="E428" s="99" t="s">
        <v>1220</v>
      </c>
      <c r="F428" s="132" t="s">
        <v>2774</v>
      </c>
    </row>
    <row r="429" spans="1:6" ht="15">
      <c r="A429" s="99" t="s">
        <v>3303</v>
      </c>
      <c r="B429" s="99" t="s">
        <v>3304</v>
      </c>
      <c r="C429" s="99" t="s">
        <v>2759</v>
      </c>
      <c r="D429" s="100">
        <v>7539</v>
      </c>
      <c r="E429" s="99" t="s">
        <v>1220</v>
      </c>
      <c r="F429" s="132" t="s">
        <v>2774</v>
      </c>
    </row>
    <row r="430" spans="1:6" ht="15">
      <c r="A430" s="99" t="s">
        <v>3305</v>
      </c>
      <c r="B430" s="99" t="s">
        <v>3304</v>
      </c>
      <c r="C430" s="99" t="s">
        <v>2759</v>
      </c>
      <c r="D430" s="100">
        <v>7539</v>
      </c>
      <c r="E430" s="99" t="s">
        <v>1220</v>
      </c>
      <c r="F430" s="132" t="s">
        <v>2774</v>
      </c>
    </row>
    <row r="431" spans="1:6" ht="15">
      <c r="A431" s="99" t="s">
        <v>3306</v>
      </c>
      <c r="B431" s="99" t="s">
        <v>3307</v>
      </c>
      <c r="C431" s="99" t="s">
        <v>2759</v>
      </c>
      <c r="D431" s="100">
        <v>615.54</v>
      </c>
      <c r="E431" s="99" t="s">
        <v>1220</v>
      </c>
      <c r="F431" s="132" t="s">
        <v>2774</v>
      </c>
    </row>
    <row r="432" spans="1:6" ht="15">
      <c r="A432" s="99" t="s">
        <v>3308</v>
      </c>
      <c r="B432" s="99" t="s">
        <v>3307</v>
      </c>
      <c r="C432" s="99" t="s">
        <v>2759</v>
      </c>
      <c r="D432" s="100">
        <v>615.54</v>
      </c>
      <c r="E432" s="99" t="s">
        <v>1220</v>
      </c>
      <c r="F432" s="132" t="s">
        <v>2774</v>
      </c>
    </row>
    <row r="433" spans="1:6" ht="15">
      <c r="A433" s="99" t="s">
        <v>3309</v>
      </c>
      <c r="B433" s="99" t="s">
        <v>3307</v>
      </c>
      <c r="C433" s="99" t="s">
        <v>2759</v>
      </c>
      <c r="D433" s="100">
        <v>615.54</v>
      </c>
      <c r="E433" s="99" t="s">
        <v>1220</v>
      </c>
      <c r="F433" s="132" t="s">
        <v>2774</v>
      </c>
    </row>
    <row r="434" spans="1:6" ht="15">
      <c r="A434" s="99" t="s">
        <v>3310</v>
      </c>
      <c r="B434" s="99" t="s">
        <v>3307</v>
      </c>
      <c r="C434" s="99" t="s">
        <v>2759</v>
      </c>
      <c r="D434" s="100">
        <v>615.54</v>
      </c>
      <c r="E434" s="99" t="s">
        <v>1220</v>
      </c>
      <c r="F434" s="132" t="s">
        <v>2774</v>
      </c>
    </row>
    <row r="435" spans="1:6" ht="15">
      <c r="A435" s="99" t="s">
        <v>3311</v>
      </c>
      <c r="B435" s="99" t="s">
        <v>3307</v>
      </c>
      <c r="C435" s="99" t="s">
        <v>2759</v>
      </c>
      <c r="D435" s="100">
        <v>615.54</v>
      </c>
      <c r="E435" s="99" t="s">
        <v>1220</v>
      </c>
      <c r="F435" s="132" t="s">
        <v>2774</v>
      </c>
    </row>
    <row r="436" spans="1:6" ht="15">
      <c r="A436" s="99" t="s">
        <v>3312</v>
      </c>
      <c r="B436" s="99" t="s">
        <v>3307</v>
      </c>
      <c r="C436" s="99" t="s">
        <v>2759</v>
      </c>
      <c r="D436" s="100">
        <v>615.54</v>
      </c>
      <c r="E436" s="99" t="s">
        <v>1220</v>
      </c>
      <c r="F436" s="132" t="s">
        <v>2774</v>
      </c>
    </row>
    <row r="437" spans="1:6" ht="15">
      <c r="A437" s="99" t="s">
        <v>3313</v>
      </c>
      <c r="B437" s="99" t="s">
        <v>3307</v>
      </c>
      <c r="C437" s="99" t="s">
        <v>2759</v>
      </c>
      <c r="D437" s="100">
        <v>615.54</v>
      </c>
      <c r="E437" s="99" t="s">
        <v>1220</v>
      </c>
      <c r="F437" s="132" t="s">
        <v>2774</v>
      </c>
    </row>
    <row r="438" spans="1:6" ht="15">
      <c r="A438" s="99" t="s">
        <v>3314</v>
      </c>
      <c r="B438" s="99" t="s">
        <v>3307</v>
      </c>
      <c r="C438" s="99" t="s">
        <v>2759</v>
      </c>
      <c r="D438" s="100">
        <v>615.54</v>
      </c>
      <c r="E438" s="99" t="s">
        <v>1220</v>
      </c>
      <c r="F438" s="132" t="s">
        <v>2774</v>
      </c>
    </row>
    <row r="439" spans="1:6" ht="15">
      <c r="A439" s="99" t="s">
        <v>3315</v>
      </c>
      <c r="B439" s="99" t="s">
        <v>3307</v>
      </c>
      <c r="C439" s="99" t="s">
        <v>2759</v>
      </c>
      <c r="D439" s="100">
        <v>615.54</v>
      </c>
      <c r="E439" s="99" t="s">
        <v>1220</v>
      </c>
      <c r="F439" s="132" t="s">
        <v>2774</v>
      </c>
    </row>
    <row r="440" spans="1:6" ht="15">
      <c r="A440" s="99" t="s">
        <v>3316</v>
      </c>
      <c r="B440" s="99" t="s">
        <v>3307</v>
      </c>
      <c r="C440" s="99" t="s">
        <v>2759</v>
      </c>
      <c r="D440" s="100">
        <v>615.54</v>
      </c>
      <c r="E440" s="99" t="s">
        <v>1220</v>
      </c>
      <c r="F440" s="132" t="s">
        <v>2774</v>
      </c>
    </row>
    <row r="441" spans="1:6" ht="15">
      <c r="A441" s="99" t="s">
        <v>3317</v>
      </c>
      <c r="B441" s="99" t="s">
        <v>3307</v>
      </c>
      <c r="C441" s="99" t="s">
        <v>2759</v>
      </c>
      <c r="D441" s="100">
        <v>615.54</v>
      </c>
      <c r="E441" s="99" t="s">
        <v>1220</v>
      </c>
      <c r="F441" s="132" t="s">
        <v>2774</v>
      </c>
    </row>
    <row r="442" spans="1:6" ht="15">
      <c r="A442" s="99" t="s">
        <v>3318</v>
      </c>
      <c r="B442" s="99" t="s">
        <v>3307</v>
      </c>
      <c r="C442" s="99" t="s">
        <v>2759</v>
      </c>
      <c r="D442" s="100">
        <v>615.54</v>
      </c>
      <c r="E442" s="99" t="s">
        <v>1220</v>
      </c>
      <c r="F442" s="132" t="s">
        <v>2774</v>
      </c>
    </row>
    <row r="443" spans="1:6" ht="15">
      <c r="A443" s="99" t="s">
        <v>3319</v>
      </c>
      <c r="B443" s="99" t="s">
        <v>3307</v>
      </c>
      <c r="C443" s="99" t="s">
        <v>2759</v>
      </c>
      <c r="D443" s="100">
        <v>615.54</v>
      </c>
      <c r="E443" s="99" t="s">
        <v>1220</v>
      </c>
      <c r="F443" s="132" t="s">
        <v>2774</v>
      </c>
    </row>
    <row r="444" spans="1:6" ht="15">
      <c r="A444" s="99" t="s">
        <v>3320</v>
      </c>
      <c r="B444" s="99" t="s">
        <v>3307</v>
      </c>
      <c r="C444" s="99" t="s">
        <v>2759</v>
      </c>
      <c r="D444" s="100">
        <v>615.54</v>
      </c>
      <c r="E444" s="99" t="s">
        <v>1220</v>
      </c>
      <c r="F444" s="132" t="s">
        <v>2774</v>
      </c>
    </row>
    <row r="445" spans="1:6" ht="15">
      <c r="A445" s="99" t="s">
        <v>3321</v>
      </c>
      <c r="B445" s="99" t="s">
        <v>3307</v>
      </c>
      <c r="C445" s="99" t="s">
        <v>2759</v>
      </c>
      <c r="D445" s="100">
        <v>615.54</v>
      </c>
      <c r="E445" s="99" t="s">
        <v>1220</v>
      </c>
      <c r="F445" s="132" t="s">
        <v>2774</v>
      </c>
    </row>
    <row r="446" spans="1:6" ht="15">
      <c r="A446" s="99" t="s">
        <v>3322</v>
      </c>
      <c r="B446" s="99" t="s">
        <v>3307</v>
      </c>
      <c r="C446" s="99" t="s">
        <v>2759</v>
      </c>
      <c r="D446" s="100">
        <v>615.54</v>
      </c>
      <c r="E446" s="99" t="s">
        <v>1220</v>
      </c>
      <c r="F446" s="132" t="s">
        <v>2774</v>
      </c>
    </row>
    <row r="447" spans="1:6" ht="15">
      <c r="A447" s="99" t="s">
        <v>3323</v>
      </c>
      <c r="B447" s="99" t="s">
        <v>3307</v>
      </c>
      <c r="C447" s="99" t="s">
        <v>2759</v>
      </c>
      <c r="D447" s="100">
        <v>615.54</v>
      </c>
      <c r="E447" s="99" t="s">
        <v>1220</v>
      </c>
      <c r="F447" s="132" t="s">
        <v>2774</v>
      </c>
    </row>
    <row r="448" spans="1:6" ht="15">
      <c r="A448" s="99" t="s">
        <v>3324</v>
      </c>
      <c r="B448" s="99" t="s">
        <v>3307</v>
      </c>
      <c r="C448" s="99" t="s">
        <v>2759</v>
      </c>
      <c r="D448" s="100">
        <v>615.54</v>
      </c>
      <c r="E448" s="99" t="s">
        <v>1220</v>
      </c>
      <c r="F448" s="132" t="s">
        <v>2774</v>
      </c>
    </row>
    <row r="449" spans="1:6" ht="15">
      <c r="A449" s="99" t="s">
        <v>3325</v>
      </c>
      <c r="B449" s="99" t="s">
        <v>3307</v>
      </c>
      <c r="C449" s="99" t="s">
        <v>2759</v>
      </c>
      <c r="D449" s="100">
        <v>615.54</v>
      </c>
      <c r="E449" s="99" t="s">
        <v>1220</v>
      </c>
      <c r="F449" s="132" t="s">
        <v>2774</v>
      </c>
    </row>
    <row r="450" spans="1:6" ht="15">
      <c r="A450" s="99" t="s">
        <v>3326</v>
      </c>
      <c r="B450" s="99" t="s">
        <v>3307</v>
      </c>
      <c r="C450" s="99" t="s">
        <v>2759</v>
      </c>
      <c r="D450" s="100">
        <v>615.54</v>
      </c>
      <c r="E450" s="99" t="s">
        <v>1220</v>
      </c>
      <c r="F450" s="132" t="s">
        <v>2774</v>
      </c>
    </row>
    <row r="451" spans="1:6" ht="15">
      <c r="A451" s="99" t="s">
        <v>3327</v>
      </c>
      <c r="B451" s="99" t="s">
        <v>3307</v>
      </c>
      <c r="C451" s="99" t="s">
        <v>2759</v>
      </c>
      <c r="D451" s="100">
        <v>615.54</v>
      </c>
      <c r="E451" s="99" t="s">
        <v>1220</v>
      </c>
      <c r="F451" s="132" t="s">
        <v>2774</v>
      </c>
    </row>
    <row r="452" spans="1:6" ht="15">
      <c r="A452" s="99" t="s">
        <v>3328</v>
      </c>
      <c r="B452" s="99" t="s">
        <v>3307</v>
      </c>
      <c r="C452" s="99" t="s">
        <v>2759</v>
      </c>
      <c r="D452" s="100">
        <v>615.54</v>
      </c>
      <c r="E452" s="99" t="s">
        <v>1220</v>
      </c>
      <c r="F452" s="132" t="s">
        <v>2774</v>
      </c>
    </row>
    <row r="453" spans="1:6" ht="15">
      <c r="A453" s="99" t="s">
        <v>3329</v>
      </c>
      <c r="B453" s="99" t="s">
        <v>3307</v>
      </c>
      <c r="C453" s="99" t="s">
        <v>2759</v>
      </c>
      <c r="D453" s="100">
        <v>615.54</v>
      </c>
      <c r="E453" s="99" t="s">
        <v>1220</v>
      </c>
      <c r="F453" s="132" t="s">
        <v>2774</v>
      </c>
    </row>
    <row r="454" spans="1:6" ht="15">
      <c r="A454" s="99" t="s">
        <v>3330</v>
      </c>
      <c r="B454" s="99" t="s">
        <v>3307</v>
      </c>
      <c r="C454" s="99" t="s">
        <v>2759</v>
      </c>
      <c r="D454" s="100">
        <v>615.54</v>
      </c>
      <c r="E454" s="99" t="s">
        <v>1220</v>
      </c>
      <c r="F454" s="132" t="s">
        <v>2774</v>
      </c>
    </row>
    <row r="455" spans="1:6" ht="15">
      <c r="A455" s="99" t="s">
        <v>3331</v>
      </c>
      <c r="B455" s="99" t="s">
        <v>3332</v>
      </c>
      <c r="C455" s="99" t="s">
        <v>2759</v>
      </c>
      <c r="D455" s="100">
        <v>7539</v>
      </c>
      <c r="E455" s="99" t="s">
        <v>1220</v>
      </c>
      <c r="F455" s="132" t="s">
        <v>2774</v>
      </c>
    </row>
    <row r="456" spans="1:6" ht="15">
      <c r="A456" s="99" t="s">
        <v>3333</v>
      </c>
      <c r="B456" s="99" t="s">
        <v>3332</v>
      </c>
      <c r="C456" s="99" t="s">
        <v>2759</v>
      </c>
      <c r="D456" s="100">
        <v>7539</v>
      </c>
      <c r="E456" s="99" t="s">
        <v>1220</v>
      </c>
      <c r="F456" s="132" t="s">
        <v>2774</v>
      </c>
    </row>
    <row r="457" spans="1:6" ht="15">
      <c r="A457" s="99" t="s">
        <v>3334</v>
      </c>
      <c r="B457" s="99" t="s">
        <v>3335</v>
      </c>
      <c r="C457" s="99" t="s">
        <v>2759</v>
      </c>
      <c r="D457" s="100">
        <v>199561.93</v>
      </c>
      <c r="E457" s="99" t="s">
        <v>1220</v>
      </c>
      <c r="F457" s="132" t="s">
        <v>2774</v>
      </c>
    </row>
    <row r="458" spans="1:6" ht="15">
      <c r="A458" s="99" t="s">
        <v>3336</v>
      </c>
      <c r="B458" s="99" t="s">
        <v>3337</v>
      </c>
      <c r="C458" s="99" t="s">
        <v>2759</v>
      </c>
      <c r="D458" s="100">
        <v>886.94</v>
      </c>
      <c r="E458" s="99" t="s">
        <v>1220</v>
      </c>
      <c r="F458" s="132" t="s">
        <v>2774</v>
      </c>
    </row>
    <row r="459" spans="1:6" ht="15">
      <c r="A459" s="99" t="s">
        <v>3338</v>
      </c>
      <c r="B459" s="99" t="s">
        <v>3337</v>
      </c>
      <c r="C459" s="99" t="s">
        <v>2759</v>
      </c>
      <c r="D459" s="100">
        <v>886.94</v>
      </c>
      <c r="E459" s="99" t="s">
        <v>1220</v>
      </c>
      <c r="F459" s="132" t="s">
        <v>2774</v>
      </c>
    </row>
    <row r="460" spans="1:6" ht="15">
      <c r="A460" s="99" t="s">
        <v>3339</v>
      </c>
      <c r="B460" s="99" t="s">
        <v>3337</v>
      </c>
      <c r="C460" s="99" t="s">
        <v>2759</v>
      </c>
      <c r="D460" s="100">
        <v>886.94</v>
      </c>
      <c r="E460" s="99" t="s">
        <v>1220</v>
      </c>
      <c r="F460" s="132" t="s">
        <v>2774</v>
      </c>
    </row>
    <row r="461" spans="1:6" ht="15">
      <c r="A461" s="99" t="s">
        <v>3340</v>
      </c>
      <c r="B461" s="99" t="s">
        <v>3337</v>
      </c>
      <c r="C461" s="99" t="s">
        <v>2759</v>
      </c>
      <c r="D461" s="100">
        <v>886.94</v>
      </c>
      <c r="E461" s="99" t="s">
        <v>1220</v>
      </c>
      <c r="F461" s="132" t="s">
        <v>2774</v>
      </c>
    </row>
    <row r="462" spans="1:6" ht="15">
      <c r="A462" s="99" t="s">
        <v>3341</v>
      </c>
      <c r="B462" s="99" t="s">
        <v>3337</v>
      </c>
      <c r="C462" s="99" t="s">
        <v>2759</v>
      </c>
      <c r="D462" s="100">
        <v>886.94</v>
      </c>
      <c r="E462" s="99" t="s">
        <v>1220</v>
      </c>
      <c r="F462" s="132" t="s">
        <v>2774</v>
      </c>
    </row>
    <row r="463" spans="1:6" ht="15">
      <c r="A463" s="99" t="s">
        <v>3342</v>
      </c>
      <c r="B463" s="99" t="s">
        <v>3337</v>
      </c>
      <c r="C463" s="99" t="s">
        <v>2759</v>
      </c>
      <c r="D463" s="100">
        <v>886.94</v>
      </c>
      <c r="E463" s="99" t="s">
        <v>1220</v>
      </c>
      <c r="F463" s="132" t="s">
        <v>2774</v>
      </c>
    </row>
    <row r="464" spans="1:6" ht="15">
      <c r="A464" s="99" t="s">
        <v>3343</v>
      </c>
      <c r="B464" s="99" t="s">
        <v>3337</v>
      </c>
      <c r="C464" s="99" t="s">
        <v>2759</v>
      </c>
      <c r="D464" s="100">
        <v>886.94</v>
      </c>
      <c r="E464" s="99" t="s">
        <v>1220</v>
      </c>
      <c r="F464" s="132" t="s">
        <v>2774</v>
      </c>
    </row>
    <row r="465" spans="1:6" ht="15">
      <c r="A465" s="99" t="s">
        <v>3344</v>
      </c>
      <c r="B465" s="99" t="s">
        <v>3335</v>
      </c>
      <c r="C465" s="99" t="s">
        <v>2759</v>
      </c>
      <c r="D465" s="100">
        <v>211535.65</v>
      </c>
      <c r="E465" s="99" t="s">
        <v>1220</v>
      </c>
      <c r="F465" s="132" t="s">
        <v>2778</v>
      </c>
    </row>
    <row r="466" spans="1:6" ht="15">
      <c r="A466" s="99" t="s">
        <v>3345</v>
      </c>
      <c r="B466" s="99" t="s">
        <v>3346</v>
      </c>
      <c r="C466" s="99" t="s">
        <v>2759</v>
      </c>
      <c r="D466" s="100">
        <v>897522.43</v>
      </c>
      <c r="E466" s="99" t="s">
        <v>1220</v>
      </c>
      <c r="F466" s="132" t="s">
        <v>3347</v>
      </c>
    </row>
    <row r="467" spans="1:6" ht="15">
      <c r="A467" s="99" t="s">
        <v>3348</v>
      </c>
      <c r="B467" s="99" t="s">
        <v>3349</v>
      </c>
      <c r="C467" s="99" t="s">
        <v>2759</v>
      </c>
      <c r="D467" s="100">
        <v>44067.73</v>
      </c>
      <c r="E467" s="99" t="s">
        <v>1220</v>
      </c>
      <c r="F467" s="132" t="s">
        <v>3347</v>
      </c>
    </row>
    <row r="468" spans="1:6" ht="15">
      <c r="A468" s="99" t="s">
        <v>3350</v>
      </c>
      <c r="B468" s="99" t="s">
        <v>3351</v>
      </c>
      <c r="C468" s="99" t="s">
        <v>2759</v>
      </c>
      <c r="D468" s="100">
        <v>46682.51</v>
      </c>
      <c r="E468" s="99" t="s">
        <v>1220</v>
      </c>
      <c r="F468" s="132" t="s">
        <v>3347</v>
      </c>
    </row>
    <row r="469" spans="1:6" ht="15">
      <c r="A469" s="99" t="s">
        <v>3356</v>
      </c>
      <c r="B469" s="99" t="s">
        <v>3307</v>
      </c>
      <c r="C469" s="99" t="s">
        <v>2759</v>
      </c>
      <c r="D469" s="100">
        <v>615.54</v>
      </c>
      <c r="E469" s="99" t="s">
        <v>1220</v>
      </c>
      <c r="F469" s="132" t="s">
        <v>3347</v>
      </c>
    </row>
    <row r="470" spans="1:6" ht="15">
      <c r="A470" s="99" t="s">
        <v>3357</v>
      </c>
      <c r="B470" s="99" t="s">
        <v>3358</v>
      </c>
      <c r="C470" s="99" t="s">
        <v>2759</v>
      </c>
      <c r="D470" s="100">
        <v>3648.87</v>
      </c>
      <c r="E470" s="99" t="s">
        <v>1220</v>
      </c>
      <c r="F470" s="132" t="s">
        <v>3347</v>
      </c>
    </row>
    <row r="471" spans="1:6" ht="15">
      <c r="A471" s="99" t="s">
        <v>3359</v>
      </c>
      <c r="B471" s="99" t="s">
        <v>3358</v>
      </c>
      <c r="C471" s="99" t="s">
        <v>2759</v>
      </c>
      <c r="D471" s="100">
        <v>3648.87</v>
      </c>
      <c r="E471" s="99" t="s">
        <v>1220</v>
      </c>
      <c r="F471" s="132" t="s">
        <v>3347</v>
      </c>
    </row>
    <row r="472" spans="1:6" ht="15">
      <c r="A472" s="99" t="s">
        <v>3360</v>
      </c>
      <c r="B472" s="99" t="s">
        <v>3361</v>
      </c>
      <c r="C472" s="99" t="s">
        <v>2759</v>
      </c>
      <c r="D472" s="100">
        <v>4748.68</v>
      </c>
      <c r="E472" s="99" t="s">
        <v>1220</v>
      </c>
      <c r="F472" s="132" t="s">
        <v>3347</v>
      </c>
    </row>
    <row r="473" spans="1:6" ht="15">
      <c r="A473" s="99" t="s">
        <v>3362</v>
      </c>
      <c r="B473" s="99" t="s">
        <v>3363</v>
      </c>
      <c r="C473" s="99" t="s">
        <v>2759</v>
      </c>
      <c r="D473" s="100">
        <v>17897.85</v>
      </c>
      <c r="E473" s="99" t="s">
        <v>1220</v>
      </c>
      <c r="F473" s="132" t="s">
        <v>3347</v>
      </c>
    </row>
    <row r="474" spans="1:6" ht="15">
      <c r="A474" s="99" t="s">
        <v>3364</v>
      </c>
      <c r="B474" s="99" t="s">
        <v>3365</v>
      </c>
      <c r="C474" s="99" t="s">
        <v>2759</v>
      </c>
      <c r="D474" s="100">
        <v>76489.43</v>
      </c>
      <c r="E474" s="99" t="s">
        <v>1220</v>
      </c>
      <c r="F474" s="132" t="s">
        <v>3347</v>
      </c>
    </row>
    <row r="475" spans="1:6" ht="15">
      <c r="A475" s="99" t="s">
        <v>3366</v>
      </c>
      <c r="B475" s="99" t="s">
        <v>3367</v>
      </c>
      <c r="C475" s="99" t="s">
        <v>2759</v>
      </c>
      <c r="D475" s="100">
        <v>8848.07</v>
      </c>
      <c r="E475" s="99" t="s">
        <v>1220</v>
      </c>
      <c r="F475" s="132" t="s">
        <v>3347</v>
      </c>
    </row>
    <row r="476" spans="1:6" ht="15">
      <c r="A476" s="99" t="s">
        <v>3368</v>
      </c>
      <c r="B476" s="99" t="s">
        <v>3346</v>
      </c>
      <c r="C476" s="99" t="s">
        <v>2759</v>
      </c>
      <c r="D476" s="100">
        <v>873969.31</v>
      </c>
      <c r="E476" s="99" t="s">
        <v>1220</v>
      </c>
      <c r="F476" s="132" t="s">
        <v>3369</v>
      </c>
    </row>
    <row r="477" spans="1:6" ht="15">
      <c r="A477" s="99" t="s">
        <v>3371</v>
      </c>
      <c r="B477" s="99" t="s">
        <v>3307</v>
      </c>
      <c r="C477" s="99" t="s">
        <v>2759</v>
      </c>
      <c r="D477" s="100">
        <v>615.54</v>
      </c>
      <c r="E477" s="99" t="s">
        <v>1220</v>
      </c>
      <c r="F477" s="132" t="s">
        <v>3369</v>
      </c>
    </row>
    <row r="478" spans="1:6" ht="15">
      <c r="A478" s="99" t="s">
        <v>3372</v>
      </c>
      <c r="B478" s="99" t="s">
        <v>3358</v>
      </c>
      <c r="C478" s="99" t="s">
        <v>2759</v>
      </c>
      <c r="D478" s="100">
        <v>3648.87</v>
      </c>
      <c r="E478" s="99" t="s">
        <v>1220</v>
      </c>
      <c r="F478" s="132" t="s">
        <v>3369</v>
      </c>
    </row>
    <row r="479" spans="1:6" ht="15">
      <c r="A479" s="99" t="s">
        <v>3373</v>
      </c>
      <c r="B479" s="99" t="s">
        <v>3358</v>
      </c>
      <c r="C479" s="99" t="s">
        <v>2759</v>
      </c>
      <c r="D479" s="100">
        <v>3648.87</v>
      </c>
      <c r="E479" s="99" t="s">
        <v>1220</v>
      </c>
      <c r="F479" s="132" t="s">
        <v>3369</v>
      </c>
    </row>
    <row r="480" spans="1:6" ht="15">
      <c r="A480" s="99" t="s">
        <v>3374</v>
      </c>
      <c r="B480" s="99" t="s">
        <v>3361</v>
      </c>
      <c r="C480" s="99" t="s">
        <v>2759</v>
      </c>
      <c r="D480" s="100">
        <v>4748.68</v>
      </c>
      <c r="E480" s="99" t="s">
        <v>1220</v>
      </c>
      <c r="F480" s="132" t="s">
        <v>3369</v>
      </c>
    </row>
    <row r="481" spans="1:6" ht="15">
      <c r="A481" s="99" t="s">
        <v>3375</v>
      </c>
      <c r="B481" s="99" t="s">
        <v>3376</v>
      </c>
      <c r="C481" s="99" t="s">
        <v>2759</v>
      </c>
      <c r="D481" s="100">
        <v>8020.62</v>
      </c>
      <c r="E481" s="99" t="s">
        <v>1220</v>
      </c>
      <c r="F481" s="132" t="s">
        <v>3369</v>
      </c>
    </row>
    <row r="482" spans="1:6" ht="15">
      <c r="A482" s="99" t="s">
        <v>3377</v>
      </c>
      <c r="B482" s="99" t="s">
        <v>3378</v>
      </c>
      <c r="C482" s="99" t="s">
        <v>2759</v>
      </c>
      <c r="D482" s="100">
        <v>32826.71</v>
      </c>
      <c r="E482" s="99" t="s">
        <v>1220</v>
      </c>
      <c r="F482" s="132" t="s">
        <v>3369</v>
      </c>
    </row>
    <row r="483" spans="1:6" ht="15">
      <c r="A483" s="99" t="s">
        <v>3379</v>
      </c>
      <c r="B483" s="99" t="s">
        <v>3380</v>
      </c>
      <c r="C483" s="99" t="s">
        <v>2759</v>
      </c>
      <c r="D483" s="100">
        <v>61382.09</v>
      </c>
      <c r="E483" s="99" t="s">
        <v>1220</v>
      </c>
      <c r="F483" s="132" t="s">
        <v>3499</v>
      </c>
    </row>
    <row r="484" spans="1:6" ht="15">
      <c r="A484" s="99" t="s">
        <v>3381</v>
      </c>
      <c r="B484" s="99" t="s">
        <v>3351</v>
      </c>
      <c r="C484" s="99" t="s">
        <v>2759</v>
      </c>
      <c r="D484" s="100">
        <v>46853.86</v>
      </c>
      <c r="E484" s="99" t="s">
        <v>1220</v>
      </c>
      <c r="F484" s="132" t="s">
        <v>3499</v>
      </c>
    </row>
    <row r="485" spans="1:6" ht="15">
      <c r="A485" s="99" t="s">
        <v>3382</v>
      </c>
      <c r="B485" s="99" t="s">
        <v>3307</v>
      </c>
      <c r="C485" s="99" t="s">
        <v>2759</v>
      </c>
      <c r="D485" s="100">
        <v>615.54</v>
      </c>
      <c r="E485" s="99" t="s">
        <v>1220</v>
      </c>
      <c r="F485" s="132" t="s">
        <v>3499</v>
      </c>
    </row>
    <row r="486" spans="1:6" ht="15">
      <c r="A486" s="99" t="s">
        <v>3383</v>
      </c>
      <c r="B486" s="99" t="s">
        <v>3307</v>
      </c>
      <c r="C486" s="99" t="s">
        <v>2759</v>
      </c>
      <c r="D486" s="100">
        <v>615.54</v>
      </c>
      <c r="E486" s="99" t="s">
        <v>1220</v>
      </c>
      <c r="F486" s="132" t="s">
        <v>3499</v>
      </c>
    </row>
    <row r="487" spans="1:6" ht="15">
      <c r="A487" s="99" t="s">
        <v>3384</v>
      </c>
      <c r="B487" s="99" t="s">
        <v>3385</v>
      </c>
      <c r="C487" s="99" t="s">
        <v>2759</v>
      </c>
      <c r="D487" s="100">
        <v>3648.87</v>
      </c>
      <c r="E487" s="99" t="s">
        <v>1220</v>
      </c>
      <c r="F487" s="132" t="s">
        <v>3499</v>
      </c>
    </row>
    <row r="488" spans="1:6" ht="15">
      <c r="A488" s="99" t="s">
        <v>3386</v>
      </c>
      <c r="B488" s="99" t="s">
        <v>3385</v>
      </c>
      <c r="C488" s="99" t="s">
        <v>2759</v>
      </c>
      <c r="D488" s="100">
        <v>3648.87</v>
      </c>
      <c r="E488" s="99" t="s">
        <v>1220</v>
      </c>
      <c r="F488" s="132" t="s">
        <v>3499</v>
      </c>
    </row>
    <row r="489" spans="1:6" ht="15">
      <c r="A489" s="99" t="s">
        <v>3387</v>
      </c>
      <c r="B489" s="99" t="s">
        <v>3361</v>
      </c>
      <c r="C489" s="99" t="s">
        <v>2759</v>
      </c>
      <c r="D489" s="100">
        <v>4748.68</v>
      </c>
      <c r="E489" s="99" t="s">
        <v>1220</v>
      </c>
      <c r="F489" s="132" t="s">
        <v>3499</v>
      </c>
    </row>
    <row r="490" spans="1:6" ht="15">
      <c r="A490" s="99" t="s">
        <v>3388</v>
      </c>
      <c r="B490" s="99" t="s">
        <v>3378</v>
      </c>
      <c r="C490" s="99" t="s">
        <v>2759</v>
      </c>
      <c r="D490" s="100">
        <v>55359.27</v>
      </c>
      <c r="E490" s="99" t="s">
        <v>1220</v>
      </c>
      <c r="F490" s="132" t="s">
        <v>3499</v>
      </c>
    </row>
    <row r="491" spans="1:6" ht="15">
      <c r="A491" s="99" t="s">
        <v>3389</v>
      </c>
      <c r="B491" s="99" t="s">
        <v>3390</v>
      </c>
      <c r="C491" s="99" t="s">
        <v>2759</v>
      </c>
      <c r="D491" s="100">
        <v>51084.02</v>
      </c>
      <c r="E491" s="99" t="s">
        <v>1220</v>
      </c>
      <c r="F491" s="132" t="s">
        <v>3499</v>
      </c>
    </row>
    <row r="492" spans="1:6" ht="15">
      <c r="A492" s="99" t="s">
        <v>3391</v>
      </c>
      <c r="B492" s="99" t="s">
        <v>3392</v>
      </c>
      <c r="C492" s="99" t="s">
        <v>2759</v>
      </c>
      <c r="D492" s="100">
        <v>142835.97</v>
      </c>
      <c r="E492" s="99" t="s">
        <v>1220</v>
      </c>
      <c r="F492" s="132" t="s">
        <v>3499</v>
      </c>
    </row>
    <row r="493" spans="1:6" ht="15">
      <c r="A493" s="99" t="s">
        <v>3393</v>
      </c>
      <c r="B493" s="99" t="s">
        <v>3367</v>
      </c>
      <c r="C493" s="99" t="s">
        <v>2759</v>
      </c>
      <c r="D493" s="100">
        <v>7879.65</v>
      </c>
      <c r="E493" s="99" t="s">
        <v>1220</v>
      </c>
      <c r="F493" s="132" t="s">
        <v>3499</v>
      </c>
    </row>
    <row r="494" spans="1:6" ht="15">
      <c r="A494" s="99" t="s">
        <v>3394</v>
      </c>
      <c r="B494" s="99" t="s">
        <v>3378</v>
      </c>
      <c r="C494" s="99" t="s">
        <v>2759</v>
      </c>
      <c r="D494" s="100">
        <v>77613.31</v>
      </c>
      <c r="E494" s="99" t="s">
        <v>1220</v>
      </c>
      <c r="F494" s="132" t="s">
        <v>3395</v>
      </c>
    </row>
    <row r="495" spans="1:6" ht="15">
      <c r="A495" s="99" t="s">
        <v>3396</v>
      </c>
      <c r="B495" s="99" t="s">
        <v>3307</v>
      </c>
      <c r="C495" s="99" t="s">
        <v>2759</v>
      </c>
      <c r="D495" s="100">
        <v>615.54</v>
      </c>
      <c r="E495" s="99" t="s">
        <v>1220</v>
      </c>
      <c r="F495" s="132" t="s">
        <v>3395</v>
      </c>
    </row>
    <row r="496" spans="1:6" ht="15">
      <c r="A496" s="99" t="s">
        <v>3397</v>
      </c>
      <c r="B496" s="99" t="s">
        <v>3385</v>
      </c>
      <c r="C496" s="99" t="s">
        <v>2759</v>
      </c>
      <c r="D496" s="100">
        <v>3648.87</v>
      </c>
      <c r="E496" s="99" t="s">
        <v>1220</v>
      </c>
      <c r="F496" s="132" t="s">
        <v>3395</v>
      </c>
    </row>
    <row r="497" spans="1:6" ht="15">
      <c r="A497" s="99" t="s">
        <v>3398</v>
      </c>
      <c r="B497" s="99" t="s">
        <v>3385</v>
      </c>
      <c r="C497" s="99" t="s">
        <v>2759</v>
      </c>
      <c r="D497" s="100">
        <v>3648.87</v>
      </c>
      <c r="E497" s="99" t="s">
        <v>1220</v>
      </c>
      <c r="F497" s="132" t="s">
        <v>3395</v>
      </c>
    </row>
    <row r="498" spans="1:6" ht="15">
      <c r="A498" s="99" t="s">
        <v>3399</v>
      </c>
      <c r="B498" s="99" t="s">
        <v>3400</v>
      </c>
      <c r="C498" s="99" t="s">
        <v>2759</v>
      </c>
      <c r="D498" s="100">
        <v>4748.68</v>
      </c>
      <c r="E498" s="99" t="s">
        <v>1220</v>
      </c>
      <c r="F498" s="132" t="s">
        <v>3395</v>
      </c>
    </row>
    <row r="499" spans="1:6" ht="15">
      <c r="A499" s="99" t="s">
        <v>3404</v>
      </c>
      <c r="B499" s="99" t="s">
        <v>3307</v>
      </c>
      <c r="C499" s="99" t="s">
        <v>2759</v>
      </c>
      <c r="D499" s="100">
        <v>615.54</v>
      </c>
      <c r="E499" s="99" t="s">
        <v>1220</v>
      </c>
      <c r="F499" s="132" t="s">
        <v>2762</v>
      </c>
    </row>
    <row r="500" spans="1:6" ht="15">
      <c r="A500" s="99" t="s">
        <v>3405</v>
      </c>
      <c r="B500" s="99" t="s">
        <v>3307</v>
      </c>
      <c r="C500" s="99" t="s">
        <v>2759</v>
      </c>
      <c r="D500" s="100">
        <v>615.54</v>
      </c>
      <c r="E500" s="99" t="s">
        <v>1220</v>
      </c>
      <c r="F500" s="132" t="s">
        <v>2762</v>
      </c>
    </row>
    <row r="501" spans="1:6" ht="15">
      <c r="A501" s="99" t="s">
        <v>3406</v>
      </c>
      <c r="B501" s="99" t="s">
        <v>3385</v>
      </c>
      <c r="C501" s="99" t="s">
        <v>2759</v>
      </c>
      <c r="D501" s="100">
        <v>3648.87</v>
      </c>
      <c r="E501" s="99" t="s">
        <v>1220</v>
      </c>
      <c r="F501" s="132" t="s">
        <v>2762</v>
      </c>
    </row>
    <row r="502" spans="1:6" ht="15">
      <c r="A502" s="99" t="s">
        <v>3407</v>
      </c>
      <c r="B502" s="99" t="s">
        <v>3385</v>
      </c>
      <c r="C502" s="99" t="s">
        <v>2759</v>
      </c>
      <c r="D502" s="100">
        <v>3648.87</v>
      </c>
      <c r="E502" s="99" t="s">
        <v>1220</v>
      </c>
      <c r="F502" s="132" t="s">
        <v>2762</v>
      </c>
    </row>
    <row r="503" spans="1:6" ht="15">
      <c r="A503" s="99" t="s">
        <v>3408</v>
      </c>
      <c r="B503" s="99" t="s">
        <v>3400</v>
      </c>
      <c r="C503" s="99" t="s">
        <v>2759</v>
      </c>
      <c r="D503" s="100">
        <v>4748.68</v>
      </c>
      <c r="E503" s="99" t="s">
        <v>1220</v>
      </c>
      <c r="F503" s="132" t="s">
        <v>2762</v>
      </c>
    </row>
    <row r="504" spans="1:6" ht="15">
      <c r="A504" s="99" t="s">
        <v>3409</v>
      </c>
      <c r="B504" s="99" t="s">
        <v>3410</v>
      </c>
      <c r="C504" s="99" t="s">
        <v>2759</v>
      </c>
      <c r="D504" s="100">
        <v>951.69</v>
      </c>
      <c r="E504" s="99" t="s">
        <v>1220</v>
      </c>
      <c r="F504" s="132" t="s">
        <v>2762</v>
      </c>
    </row>
    <row r="505" spans="1:6" ht="15">
      <c r="A505" s="99" t="s">
        <v>3411</v>
      </c>
      <c r="B505" s="99" t="s">
        <v>3410</v>
      </c>
      <c r="C505" s="99" t="s">
        <v>2759</v>
      </c>
      <c r="D505" s="100">
        <v>951.69</v>
      </c>
      <c r="E505" s="99" t="s">
        <v>1220</v>
      </c>
      <c r="F505" s="132" t="s">
        <v>2762</v>
      </c>
    </row>
    <row r="506" spans="1:6" ht="15">
      <c r="A506" s="99" t="s">
        <v>3412</v>
      </c>
      <c r="B506" s="99" t="s">
        <v>3410</v>
      </c>
      <c r="C506" s="99" t="s">
        <v>2759</v>
      </c>
      <c r="D506" s="100">
        <v>951.69</v>
      </c>
      <c r="E506" s="99" t="s">
        <v>1220</v>
      </c>
      <c r="F506" s="132" t="s">
        <v>2762</v>
      </c>
    </row>
    <row r="507" spans="1:6" ht="15">
      <c r="A507" s="99" t="s">
        <v>3413</v>
      </c>
      <c r="B507" s="99" t="s">
        <v>3410</v>
      </c>
      <c r="C507" s="99" t="s">
        <v>2759</v>
      </c>
      <c r="D507" s="100">
        <v>951.69</v>
      </c>
      <c r="E507" s="99" t="s">
        <v>1220</v>
      </c>
      <c r="F507" s="132" t="s">
        <v>2762</v>
      </c>
    </row>
    <row r="508" spans="1:6" ht="15">
      <c r="A508" s="99" t="s">
        <v>3414</v>
      </c>
      <c r="B508" s="99" t="s">
        <v>3410</v>
      </c>
      <c r="C508" s="99" t="s">
        <v>2759</v>
      </c>
      <c r="D508" s="100">
        <v>951.69</v>
      </c>
      <c r="E508" s="99" t="s">
        <v>1220</v>
      </c>
      <c r="F508" s="132" t="s">
        <v>2762</v>
      </c>
    </row>
    <row r="509" spans="1:6" ht="15">
      <c r="A509" s="99" t="s">
        <v>3415</v>
      </c>
      <c r="B509" s="99" t="s">
        <v>3416</v>
      </c>
      <c r="C509" s="99" t="s">
        <v>2759</v>
      </c>
      <c r="D509" s="100">
        <v>634.16</v>
      </c>
      <c r="E509" s="99" t="s">
        <v>1220</v>
      </c>
      <c r="F509" s="132" t="s">
        <v>2762</v>
      </c>
    </row>
    <row r="510" spans="1:6" ht="15">
      <c r="A510" s="99" t="s">
        <v>3417</v>
      </c>
      <c r="B510" s="99" t="s">
        <v>3416</v>
      </c>
      <c r="C510" s="99" t="s">
        <v>2759</v>
      </c>
      <c r="D510" s="100">
        <v>634.16</v>
      </c>
      <c r="E510" s="99" t="s">
        <v>1220</v>
      </c>
      <c r="F510" s="132" t="s">
        <v>2762</v>
      </c>
    </row>
    <row r="511" spans="1:6" ht="15">
      <c r="A511" s="99" t="s">
        <v>3418</v>
      </c>
      <c r="B511" s="99" t="s">
        <v>3416</v>
      </c>
      <c r="C511" s="99" t="s">
        <v>2759</v>
      </c>
      <c r="D511" s="100">
        <v>634.16</v>
      </c>
      <c r="E511" s="99" t="s">
        <v>1220</v>
      </c>
      <c r="F511" s="132" t="s">
        <v>2762</v>
      </c>
    </row>
    <row r="512" spans="1:6" ht="15">
      <c r="A512" s="99" t="s">
        <v>3419</v>
      </c>
      <c r="B512" s="99" t="s">
        <v>3416</v>
      </c>
      <c r="C512" s="99" t="s">
        <v>2759</v>
      </c>
      <c r="D512" s="100">
        <v>634.16</v>
      </c>
      <c r="E512" s="99" t="s">
        <v>1220</v>
      </c>
      <c r="F512" s="132" t="s">
        <v>2762</v>
      </c>
    </row>
    <row r="513" spans="1:6" ht="15">
      <c r="A513" s="99" t="s">
        <v>3420</v>
      </c>
      <c r="B513" s="99" t="s">
        <v>3416</v>
      </c>
      <c r="C513" s="99" t="s">
        <v>2759</v>
      </c>
      <c r="D513" s="100">
        <v>634.16</v>
      </c>
      <c r="E513" s="99" t="s">
        <v>1220</v>
      </c>
      <c r="F513" s="132" t="s">
        <v>2762</v>
      </c>
    </row>
    <row r="514" spans="1:6" ht="15">
      <c r="A514" s="99" t="s">
        <v>3421</v>
      </c>
      <c r="B514" s="99" t="s">
        <v>3422</v>
      </c>
      <c r="C514" s="99" t="s">
        <v>2759</v>
      </c>
      <c r="D514" s="100">
        <v>79062.11</v>
      </c>
      <c r="E514" s="99" t="s">
        <v>1220</v>
      </c>
      <c r="F514" s="132" t="s">
        <v>2762</v>
      </c>
    </row>
    <row r="515" spans="1:6" ht="15">
      <c r="A515" s="99" t="s">
        <v>3423</v>
      </c>
      <c r="B515" s="99" t="s">
        <v>3378</v>
      </c>
      <c r="C515" s="99" t="s">
        <v>2759</v>
      </c>
      <c r="D515" s="100">
        <v>20742.35</v>
      </c>
      <c r="E515" s="99" t="s">
        <v>1220</v>
      </c>
      <c r="F515" s="132" t="s">
        <v>2762</v>
      </c>
    </row>
    <row r="516" spans="1:6" ht="15">
      <c r="A516" s="99" t="s">
        <v>3424</v>
      </c>
      <c r="B516" s="99" t="s">
        <v>3351</v>
      </c>
      <c r="C516" s="99" t="s">
        <v>2759</v>
      </c>
      <c r="D516" s="100">
        <v>42296.03</v>
      </c>
      <c r="E516" s="99" t="s">
        <v>1220</v>
      </c>
      <c r="F516" s="132" t="s">
        <v>2762</v>
      </c>
    </row>
    <row r="517" spans="1:6" ht="15">
      <c r="A517" s="99" t="s">
        <v>3425</v>
      </c>
      <c r="B517" s="99" t="s">
        <v>3426</v>
      </c>
      <c r="C517" s="99" t="s">
        <v>2759</v>
      </c>
      <c r="D517" s="100">
        <v>1153.03</v>
      </c>
      <c r="E517" s="99" t="s">
        <v>1220</v>
      </c>
      <c r="F517" s="132" t="s">
        <v>2762</v>
      </c>
    </row>
    <row r="518" spans="1:6" ht="15">
      <c r="A518" s="99" t="s">
        <v>3427</v>
      </c>
      <c r="B518" s="99" t="s">
        <v>3426</v>
      </c>
      <c r="C518" s="99" t="s">
        <v>2759</v>
      </c>
      <c r="D518" s="100">
        <v>1153.03</v>
      </c>
      <c r="E518" s="99" t="s">
        <v>1220</v>
      </c>
      <c r="F518" s="132" t="s">
        <v>2762</v>
      </c>
    </row>
    <row r="519" spans="1:6" ht="15">
      <c r="A519" s="99" t="s">
        <v>3428</v>
      </c>
      <c r="B519" s="99" t="s">
        <v>3426</v>
      </c>
      <c r="C519" s="99" t="s">
        <v>2759</v>
      </c>
      <c r="D519" s="100">
        <v>1153.03</v>
      </c>
      <c r="E519" s="99" t="s">
        <v>1220</v>
      </c>
      <c r="F519" s="132" t="s">
        <v>2762</v>
      </c>
    </row>
    <row r="520" spans="1:6" ht="15">
      <c r="A520" s="99" t="s">
        <v>3429</v>
      </c>
      <c r="B520" s="99" t="s">
        <v>3426</v>
      </c>
      <c r="C520" s="99" t="s">
        <v>2759</v>
      </c>
      <c r="D520" s="100">
        <v>1153.03</v>
      </c>
      <c r="E520" s="99" t="s">
        <v>1220</v>
      </c>
      <c r="F520" s="132" t="s">
        <v>2762</v>
      </c>
    </row>
    <row r="521" spans="1:6" ht="15">
      <c r="A521" s="99" t="s">
        <v>3430</v>
      </c>
      <c r="B521" s="99" t="s">
        <v>3426</v>
      </c>
      <c r="C521" s="99" t="s">
        <v>2759</v>
      </c>
      <c r="D521" s="100">
        <v>1153.03</v>
      </c>
      <c r="E521" s="99" t="s">
        <v>1220</v>
      </c>
      <c r="F521" s="132" t="s">
        <v>2762</v>
      </c>
    </row>
    <row r="522" spans="1:6" ht="15">
      <c r="A522" s="99" t="s">
        <v>3434</v>
      </c>
      <c r="B522" s="99" t="s">
        <v>3307</v>
      </c>
      <c r="C522" s="99" t="s">
        <v>2759</v>
      </c>
      <c r="D522" s="100">
        <v>615.54</v>
      </c>
      <c r="E522" s="99" t="s">
        <v>1220</v>
      </c>
      <c r="F522" s="132" t="s">
        <v>3432</v>
      </c>
    </row>
    <row r="523" spans="1:6" ht="15">
      <c r="A523" s="99" t="s">
        <v>3435</v>
      </c>
      <c r="B523" s="99" t="s">
        <v>3385</v>
      </c>
      <c r="C523" s="99" t="s">
        <v>2759</v>
      </c>
      <c r="D523" s="100">
        <v>3648.87</v>
      </c>
      <c r="E523" s="99" t="s">
        <v>1220</v>
      </c>
      <c r="F523" s="132" t="s">
        <v>3432</v>
      </c>
    </row>
    <row r="524" spans="1:6" ht="15">
      <c r="A524" s="99" t="s">
        <v>3436</v>
      </c>
      <c r="B524" s="99" t="s">
        <v>3385</v>
      </c>
      <c r="C524" s="99" t="s">
        <v>2759</v>
      </c>
      <c r="D524" s="100">
        <v>3648.87</v>
      </c>
      <c r="E524" s="99" t="s">
        <v>1220</v>
      </c>
      <c r="F524" s="132" t="s">
        <v>3432</v>
      </c>
    </row>
    <row r="525" spans="1:6" ht="15">
      <c r="A525" s="99" t="s">
        <v>3437</v>
      </c>
      <c r="B525" s="99" t="s">
        <v>3400</v>
      </c>
      <c r="C525" s="99" t="s">
        <v>2759</v>
      </c>
      <c r="D525" s="100">
        <v>4748.68</v>
      </c>
      <c r="E525" s="99" t="s">
        <v>1220</v>
      </c>
      <c r="F525" s="132" t="s">
        <v>3432</v>
      </c>
    </row>
    <row r="526" spans="1:6" ht="15">
      <c r="A526" s="99" t="s">
        <v>3438</v>
      </c>
      <c r="B526" s="99" t="s">
        <v>3378</v>
      </c>
      <c r="C526" s="99" t="s">
        <v>2759</v>
      </c>
      <c r="D526" s="100">
        <v>32826.71</v>
      </c>
      <c r="E526" s="99" t="s">
        <v>1220</v>
      </c>
      <c r="F526" s="132" t="s">
        <v>3432</v>
      </c>
    </row>
    <row r="527" spans="1:6" ht="15">
      <c r="A527" s="99" t="s">
        <v>3439</v>
      </c>
      <c r="B527" s="99" t="s">
        <v>3422</v>
      </c>
      <c r="C527" s="99" t="s">
        <v>2759</v>
      </c>
      <c r="D527" s="100">
        <v>76352.13</v>
      </c>
      <c r="E527" s="99" t="s">
        <v>1220</v>
      </c>
      <c r="F527" s="132" t="s">
        <v>3432</v>
      </c>
    </row>
    <row r="528" spans="1:6" ht="15">
      <c r="A528" s="99" t="s">
        <v>3443</v>
      </c>
      <c r="B528" s="99" t="s">
        <v>3307</v>
      </c>
      <c r="C528" s="99" t="s">
        <v>2759</v>
      </c>
      <c r="D528" s="100">
        <v>615.54</v>
      </c>
      <c r="E528" s="99" t="s">
        <v>1220</v>
      </c>
      <c r="F528" s="132" t="s">
        <v>3441</v>
      </c>
    </row>
    <row r="529" spans="1:6" ht="15">
      <c r="A529" s="99" t="s">
        <v>3444</v>
      </c>
      <c r="B529" s="99" t="s">
        <v>3358</v>
      </c>
      <c r="C529" s="99" t="s">
        <v>2759</v>
      </c>
      <c r="D529" s="100">
        <v>3648.87</v>
      </c>
      <c r="E529" s="99" t="s">
        <v>1220</v>
      </c>
      <c r="F529" s="132" t="s">
        <v>3441</v>
      </c>
    </row>
    <row r="530" spans="1:6" ht="15">
      <c r="A530" s="99" t="s">
        <v>3445</v>
      </c>
      <c r="B530" s="99" t="s">
        <v>3358</v>
      </c>
      <c r="C530" s="99" t="s">
        <v>2759</v>
      </c>
      <c r="D530" s="100">
        <v>3648.87</v>
      </c>
      <c r="E530" s="99" t="s">
        <v>1220</v>
      </c>
      <c r="F530" s="132" t="s">
        <v>3441</v>
      </c>
    </row>
    <row r="531" spans="1:6" ht="15">
      <c r="A531" s="99" t="s">
        <v>3446</v>
      </c>
      <c r="B531" s="99" t="s">
        <v>3361</v>
      </c>
      <c r="C531" s="99" t="s">
        <v>2759</v>
      </c>
      <c r="D531" s="100">
        <v>4748.68</v>
      </c>
      <c r="E531" s="99" t="s">
        <v>1220</v>
      </c>
      <c r="F531" s="132" t="s">
        <v>3441</v>
      </c>
    </row>
    <row r="532" spans="1:6" ht="15">
      <c r="A532" s="99" t="s">
        <v>3447</v>
      </c>
      <c r="B532" s="99" t="s">
        <v>3378</v>
      </c>
      <c r="C532" s="99" t="s">
        <v>2759</v>
      </c>
      <c r="D532" s="100">
        <v>51068.31</v>
      </c>
      <c r="E532" s="99" t="s">
        <v>1220</v>
      </c>
      <c r="F532" s="132" t="s">
        <v>3441</v>
      </c>
    </row>
    <row r="533" spans="1:6" ht="15">
      <c r="A533" s="99" t="s">
        <v>3448</v>
      </c>
      <c r="B533" s="99" t="s">
        <v>3349</v>
      </c>
      <c r="C533" s="99" t="s">
        <v>2759</v>
      </c>
      <c r="D533" s="100">
        <v>28385.26</v>
      </c>
      <c r="E533" s="99" t="s">
        <v>1220</v>
      </c>
      <c r="F533" s="132" t="s">
        <v>3449</v>
      </c>
    </row>
    <row r="534" spans="1:6" ht="15">
      <c r="A534" s="99" t="s">
        <v>3450</v>
      </c>
      <c r="B534" s="99" t="s">
        <v>3353</v>
      </c>
      <c r="C534" s="99" t="s">
        <v>2759</v>
      </c>
      <c r="D534" s="100">
        <v>74171.44</v>
      </c>
      <c r="E534" s="99" t="s">
        <v>1220</v>
      </c>
      <c r="F534" s="132" t="s">
        <v>3449</v>
      </c>
    </row>
    <row r="535" spans="1:6" ht="15">
      <c r="A535" s="99" t="s">
        <v>3451</v>
      </c>
      <c r="B535" s="99" t="s">
        <v>3307</v>
      </c>
      <c r="C535" s="99" t="s">
        <v>2759</v>
      </c>
      <c r="D535" s="100">
        <v>615.54</v>
      </c>
      <c r="E535" s="99" t="s">
        <v>1220</v>
      </c>
      <c r="F535" s="132" t="s">
        <v>3449</v>
      </c>
    </row>
    <row r="536" spans="1:6" ht="15">
      <c r="A536" s="99" t="s">
        <v>3452</v>
      </c>
      <c r="B536" s="99" t="s">
        <v>3358</v>
      </c>
      <c r="C536" s="99" t="s">
        <v>2759</v>
      </c>
      <c r="D536" s="100">
        <v>3648.87</v>
      </c>
      <c r="E536" s="99" t="s">
        <v>1220</v>
      </c>
      <c r="F536" s="132" t="s">
        <v>3449</v>
      </c>
    </row>
    <row r="537" spans="1:6" ht="15">
      <c r="A537" s="99" t="s">
        <v>3453</v>
      </c>
      <c r="B537" s="99" t="s">
        <v>3358</v>
      </c>
      <c r="C537" s="99" t="s">
        <v>2759</v>
      </c>
      <c r="D537" s="100">
        <v>3648.87</v>
      </c>
      <c r="E537" s="99" t="s">
        <v>1220</v>
      </c>
      <c r="F537" s="132" t="s">
        <v>3449</v>
      </c>
    </row>
    <row r="538" spans="1:6" ht="15">
      <c r="A538" s="99" t="s">
        <v>3454</v>
      </c>
      <c r="B538" s="99" t="s">
        <v>3361</v>
      </c>
      <c r="C538" s="99" t="s">
        <v>2759</v>
      </c>
      <c r="D538" s="100">
        <v>4748.68</v>
      </c>
      <c r="E538" s="99" t="s">
        <v>1220</v>
      </c>
      <c r="F538" s="132" t="s">
        <v>3449</v>
      </c>
    </row>
    <row r="539" spans="1:6" ht="15">
      <c r="A539" s="99" t="s">
        <v>3455</v>
      </c>
      <c r="B539" s="99" t="s">
        <v>3363</v>
      </c>
      <c r="C539" s="99" t="s">
        <v>2759</v>
      </c>
      <c r="D539" s="100">
        <v>32826.71</v>
      </c>
      <c r="E539" s="99" t="s">
        <v>1220</v>
      </c>
      <c r="F539" s="132" t="s">
        <v>3449</v>
      </c>
    </row>
    <row r="540" spans="1:6" ht="15">
      <c r="A540" s="99" t="s">
        <v>3456</v>
      </c>
      <c r="B540" s="99" t="s">
        <v>3365</v>
      </c>
      <c r="C540" s="99" t="s">
        <v>2759</v>
      </c>
      <c r="D540" s="100">
        <v>38222.72</v>
      </c>
      <c r="E540" s="99" t="s">
        <v>1220</v>
      </c>
      <c r="F540" s="132" t="s">
        <v>3449</v>
      </c>
    </row>
    <row r="541" spans="1:6" ht="15">
      <c r="A541" s="99" t="s">
        <v>3457</v>
      </c>
      <c r="B541" s="99" t="s">
        <v>3422</v>
      </c>
      <c r="C541" s="99" t="s">
        <v>2759</v>
      </c>
      <c r="D541" s="100">
        <v>76863.63</v>
      </c>
      <c r="E541" s="99" t="s">
        <v>1220</v>
      </c>
      <c r="F541" s="132" t="s">
        <v>3449</v>
      </c>
    </row>
    <row r="542" spans="1:6" ht="15">
      <c r="A542" s="99" t="s">
        <v>3458</v>
      </c>
      <c r="B542" s="99" t="s">
        <v>3459</v>
      </c>
      <c r="C542" s="99" t="s">
        <v>2759</v>
      </c>
      <c r="D542" s="100">
        <v>768127.41</v>
      </c>
      <c r="E542" s="99" t="s">
        <v>1220</v>
      </c>
      <c r="F542" s="132" t="s">
        <v>3528</v>
      </c>
    </row>
    <row r="543" spans="1:6" ht="15">
      <c r="A543" s="99" t="s">
        <v>3460</v>
      </c>
      <c r="B543" s="99" t="s">
        <v>3365</v>
      </c>
      <c r="C543" s="99" t="s">
        <v>2759</v>
      </c>
      <c r="D543" s="100">
        <v>479835.23</v>
      </c>
      <c r="E543" s="99" t="s">
        <v>1220</v>
      </c>
      <c r="F543" s="132" t="s">
        <v>3528</v>
      </c>
    </row>
    <row r="544" spans="1:6" ht="15">
      <c r="A544" s="99" t="s">
        <v>3461</v>
      </c>
      <c r="B544" s="99" t="s">
        <v>3307</v>
      </c>
      <c r="C544" s="99" t="s">
        <v>2759</v>
      </c>
      <c r="D544" s="100">
        <v>615.54</v>
      </c>
      <c r="E544" s="99" t="s">
        <v>1220</v>
      </c>
      <c r="F544" s="132" t="s">
        <v>3528</v>
      </c>
    </row>
    <row r="545" spans="1:6" ht="15">
      <c r="A545" s="99" t="s">
        <v>3462</v>
      </c>
      <c r="B545" s="99" t="s">
        <v>3385</v>
      </c>
      <c r="C545" s="99" t="s">
        <v>2759</v>
      </c>
      <c r="D545" s="100">
        <v>3648.87</v>
      </c>
      <c r="E545" s="99" t="s">
        <v>1220</v>
      </c>
      <c r="F545" s="132" t="s">
        <v>3528</v>
      </c>
    </row>
    <row r="546" spans="1:6" ht="15">
      <c r="A546" s="99" t="s">
        <v>3463</v>
      </c>
      <c r="B546" s="99" t="s">
        <v>3385</v>
      </c>
      <c r="C546" s="99" t="s">
        <v>2759</v>
      </c>
      <c r="D546" s="100">
        <v>3648.87</v>
      </c>
      <c r="E546" s="99" t="s">
        <v>1220</v>
      </c>
      <c r="F546" s="132" t="s">
        <v>3528</v>
      </c>
    </row>
    <row r="547" spans="1:6" ht="15">
      <c r="A547" s="99" t="s">
        <v>3464</v>
      </c>
      <c r="B547" s="99" t="s">
        <v>3361</v>
      </c>
      <c r="C547" s="99" t="s">
        <v>2759</v>
      </c>
      <c r="D547" s="100">
        <v>4748.68</v>
      </c>
      <c r="E547" s="99" t="s">
        <v>1220</v>
      </c>
      <c r="F547" s="132" t="s">
        <v>3528</v>
      </c>
    </row>
    <row r="548" spans="1:6" ht="15">
      <c r="A548" s="99" t="s">
        <v>3465</v>
      </c>
      <c r="B548" s="99" t="s">
        <v>3363</v>
      </c>
      <c r="C548" s="99" t="s">
        <v>2759</v>
      </c>
      <c r="D548" s="100">
        <v>40291.15</v>
      </c>
      <c r="E548" s="99" t="s">
        <v>1220</v>
      </c>
      <c r="F548" s="132" t="s">
        <v>3528</v>
      </c>
    </row>
    <row r="549" spans="1:6" ht="15">
      <c r="A549" s="99" t="s">
        <v>3466</v>
      </c>
      <c r="B549" s="99" t="s">
        <v>3378</v>
      </c>
      <c r="C549" s="99" t="s">
        <v>2759</v>
      </c>
      <c r="D549" s="100">
        <v>58842.35</v>
      </c>
      <c r="E549" s="99" t="s">
        <v>1220</v>
      </c>
      <c r="F549" s="132" t="s">
        <v>2765</v>
      </c>
    </row>
    <row r="550" spans="1:6" ht="15">
      <c r="A550" s="99" t="s">
        <v>3467</v>
      </c>
      <c r="B550" s="99" t="s">
        <v>3468</v>
      </c>
      <c r="C550" s="99" t="s">
        <v>2759</v>
      </c>
      <c r="D550" s="100">
        <v>15964.96</v>
      </c>
      <c r="E550" s="99" t="s">
        <v>1220</v>
      </c>
      <c r="F550" s="132" t="s">
        <v>2765</v>
      </c>
    </row>
    <row r="551" spans="1:6" ht="15">
      <c r="A551" s="99" t="s">
        <v>3470</v>
      </c>
      <c r="B551" s="99" t="s">
        <v>3307</v>
      </c>
      <c r="C551" s="99" t="s">
        <v>2759</v>
      </c>
      <c r="D551" s="100">
        <v>615.54</v>
      </c>
      <c r="E551" s="99" t="s">
        <v>1220</v>
      </c>
      <c r="F551" s="132" t="s">
        <v>2765</v>
      </c>
    </row>
    <row r="552" spans="1:6" ht="15">
      <c r="A552" s="99" t="s">
        <v>3471</v>
      </c>
      <c r="B552" s="99" t="s">
        <v>3358</v>
      </c>
      <c r="C552" s="99" t="s">
        <v>2759</v>
      </c>
      <c r="D552" s="100">
        <v>3648.87</v>
      </c>
      <c r="E552" s="99" t="s">
        <v>1220</v>
      </c>
      <c r="F552" s="132" t="s">
        <v>2765</v>
      </c>
    </row>
    <row r="553" spans="1:6" ht="15">
      <c r="A553" s="99" t="s">
        <v>3472</v>
      </c>
      <c r="B553" s="99" t="s">
        <v>3358</v>
      </c>
      <c r="C553" s="99" t="s">
        <v>2759</v>
      </c>
      <c r="D553" s="100">
        <v>3648.87</v>
      </c>
      <c r="E553" s="99" t="s">
        <v>1220</v>
      </c>
      <c r="F553" s="132" t="s">
        <v>2765</v>
      </c>
    </row>
    <row r="554" spans="1:6" ht="15">
      <c r="A554" s="99" t="s">
        <v>3473</v>
      </c>
      <c r="B554" s="99" t="s">
        <v>3361</v>
      </c>
      <c r="C554" s="99" t="s">
        <v>2759</v>
      </c>
      <c r="D554" s="100">
        <v>4748.68</v>
      </c>
      <c r="E554" s="99" t="s">
        <v>1220</v>
      </c>
      <c r="F554" s="132" t="s">
        <v>2765</v>
      </c>
    </row>
    <row r="555" spans="1:6" ht="15">
      <c r="A555" s="99" t="s">
        <v>3474</v>
      </c>
      <c r="B555" s="99" t="s">
        <v>3422</v>
      </c>
      <c r="C555" s="99" t="s">
        <v>2759</v>
      </c>
      <c r="D555" s="100">
        <v>2322.02</v>
      </c>
      <c r="E555" s="99" t="s">
        <v>1220</v>
      </c>
      <c r="F555" s="132" t="s">
        <v>2765</v>
      </c>
    </row>
    <row r="556" spans="1:6" ht="15">
      <c r="A556" s="99" t="s">
        <v>3475</v>
      </c>
      <c r="B556" s="99" t="s">
        <v>3346</v>
      </c>
      <c r="C556" s="99" t="s">
        <v>2759</v>
      </c>
      <c r="D556" s="100">
        <v>891149.4</v>
      </c>
      <c r="E556" s="99" t="s">
        <v>1220</v>
      </c>
      <c r="F556" s="132" t="s">
        <v>3476</v>
      </c>
    </row>
    <row r="557" spans="1:6" ht="15">
      <c r="A557" s="99" t="s">
        <v>3477</v>
      </c>
      <c r="B557" s="99" t="s">
        <v>3349</v>
      </c>
      <c r="C557" s="99" t="s">
        <v>2759</v>
      </c>
      <c r="D557" s="100">
        <v>27968.04</v>
      </c>
      <c r="E557" s="99" t="s">
        <v>1220</v>
      </c>
      <c r="F557" s="132" t="s">
        <v>3476</v>
      </c>
    </row>
    <row r="558" spans="1:6" ht="15">
      <c r="A558" s="99" t="s">
        <v>3478</v>
      </c>
      <c r="B558" s="99" t="s">
        <v>3351</v>
      </c>
      <c r="C558" s="99" t="s">
        <v>2759</v>
      </c>
      <c r="D558" s="100">
        <v>45244.76</v>
      </c>
      <c r="E558" s="99" t="s">
        <v>1220</v>
      </c>
      <c r="F558" s="132" t="s">
        <v>3476</v>
      </c>
    </row>
    <row r="559" spans="1:6" ht="15">
      <c r="A559" s="99" t="s">
        <v>3480</v>
      </c>
      <c r="B559" s="99" t="s">
        <v>3307</v>
      </c>
      <c r="C559" s="99" t="s">
        <v>2759</v>
      </c>
      <c r="D559" s="100">
        <v>615.54</v>
      </c>
      <c r="E559" s="99" t="s">
        <v>1220</v>
      </c>
      <c r="F559" s="132" t="s">
        <v>3476</v>
      </c>
    </row>
    <row r="560" spans="1:6" ht="15">
      <c r="A560" s="99" t="s">
        <v>3481</v>
      </c>
      <c r="B560" s="99" t="s">
        <v>3358</v>
      </c>
      <c r="C560" s="99" t="s">
        <v>2759</v>
      </c>
      <c r="D560" s="100">
        <v>3648.87</v>
      </c>
      <c r="E560" s="99" t="s">
        <v>1220</v>
      </c>
      <c r="F560" s="132" t="s">
        <v>3476</v>
      </c>
    </row>
    <row r="561" spans="1:6" ht="15">
      <c r="A561" s="99" t="s">
        <v>3482</v>
      </c>
      <c r="B561" s="99" t="s">
        <v>3358</v>
      </c>
      <c r="C561" s="99" t="s">
        <v>2759</v>
      </c>
      <c r="D561" s="100">
        <v>3648.87</v>
      </c>
      <c r="E561" s="99" t="s">
        <v>1220</v>
      </c>
      <c r="F561" s="132" t="s">
        <v>3476</v>
      </c>
    </row>
    <row r="562" spans="1:6" ht="15">
      <c r="A562" s="99" t="s">
        <v>3483</v>
      </c>
      <c r="B562" s="99" t="s">
        <v>3361</v>
      </c>
      <c r="C562" s="99" t="s">
        <v>2759</v>
      </c>
      <c r="D562" s="100">
        <v>4748.68</v>
      </c>
      <c r="E562" s="99" t="s">
        <v>1220</v>
      </c>
      <c r="F562" s="132" t="s">
        <v>3476</v>
      </c>
    </row>
    <row r="563" spans="1:6" ht="15">
      <c r="A563" s="99" t="s">
        <v>3484</v>
      </c>
      <c r="B563" s="99" t="s">
        <v>3378</v>
      </c>
      <c r="C563" s="99" t="s">
        <v>2759</v>
      </c>
      <c r="D563" s="100">
        <v>49099.83</v>
      </c>
      <c r="E563" s="99" t="s">
        <v>1220</v>
      </c>
      <c r="F563" s="132" t="s">
        <v>3476</v>
      </c>
    </row>
    <row r="564" spans="1:6" ht="15">
      <c r="A564" s="99" t="s">
        <v>3485</v>
      </c>
      <c r="B564" s="99" t="s">
        <v>3390</v>
      </c>
      <c r="C564" s="99" t="s">
        <v>2759</v>
      </c>
      <c r="D564" s="100">
        <v>55712.98</v>
      </c>
      <c r="E564" s="99" t="s">
        <v>1220</v>
      </c>
      <c r="F564" s="132" t="s">
        <v>3476</v>
      </c>
    </row>
    <row r="565" spans="1:6" ht="15">
      <c r="A565" s="99" t="s">
        <v>3486</v>
      </c>
      <c r="B565" s="99" t="s">
        <v>3367</v>
      </c>
      <c r="C565" s="99" t="s">
        <v>2759</v>
      </c>
      <c r="D565" s="100">
        <v>8827.82</v>
      </c>
      <c r="E565" s="99" t="s">
        <v>1220</v>
      </c>
      <c r="F565" s="132" t="s">
        <v>3476</v>
      </c>
    </row>
    <row r="566" spans="1:6" ht="15">
      <c r="A566" s="99" t="s">
        <v>3487</v>
      </c>
      <c r="B566" s="99" t="s">
        <v>3307</v>
      </c>
      <c r="C566" s="99" t="s">
        <v>2759</v>
      </c>
      <c r="D566" s="100">
        <v>615.54</v>
      </c>
      <c r="E566" s="99" t="s">
        <v>1220</v>
      </c>
      <c r="F566" s="132" t="s">
        <v>3526</v>
      </c>
    </row>
    <row r="567" spans="1:6" ht="15">
      <c r="A567" s="99" t="s">
        <v>3488</v>
      </c>
      <c r="B567" s="99" t="s">
        <v>3358</v>
      </c>
      <c r="C567" s="99" t="s">
        <v>2759</v>
      </c>
      <c r="D567" s="100">
        <v>3648.87</v>
      </c>
      <c r="E567" s="99" t="s">
        <v>1220</v>
      </c>
      <c r="F567" s="132" t="s">
        <v>3526</v>
      </c>
    </row>
    <row r="568" spans="1:6" ht="15">
      <c r="A568" s="99" t="s">
        <v>3489</v>
      </c>
      <c r="B568" s="99" t="s">
        <v>3358</v>
      </c>
      <c r="C568" s="99" t="s">
        <v>2759</v>
      </c>
      <c r="D568" s="100">
        <v>3648.87</v>
      </c>
      <c r="E568" s="99" t="s">
        <v>1220</v>
      </c>
      <c r="F568" s="132" t="s">
        <v>3526</v>
      </c>
    </row>
    <row r="569" spans="1:6" ht="15">
      <c r="A569" s="99" t="s">
        <v>3490</v>
      </c>
      <c r="B569" s="99" t="s">
        <v>3361</v>
      </c>
      <c r="C569" s="99" t="s">
        <v>2759</v>
      </c>
      <c r="D569" s="100">
        <v>4748.68</v>
      </c>
      <c r="E569" s="99" t="s">
        <v>1220</v>
      </c>
      <c r="F569" s="132" t="s">
        <v>3526</v>
      </c>
    </row>
    <row r="570" spans="1:6" ht="15">
      <c r="A570" s="99" t="s">
        <v>3491</v>
      </c>
      <c r="B570" s="99" t="s">
        <v>3422</v>
      </c>
      <c r="C570" s="99" t="s">
        <v>2759</v>
      </c>
      <c r="D570" s="100">
        <v>77841.76</v>
      </c>
      <c r="E570" s="99" t="s">
        <v>1220</v>
      </c>
      <c r="F570" s="132" t="s">
        <v>3526</v>
      </c>
    </row>
    <row r="571" spans="1:6" ht="15">
      <c r="A571" s="99" t="s">
        <v>3492</v>
      </c>
      <c r="B571" s="99" t="s">
        <v>3351</v>
      </c>
      <c r="C571" s="99" t="s">
        <v>2759</v>
      </c>
      <c r="D571" s="100">
        <v>50626.96</v>
      </c>
      <c r="E571" s="99" t="s">
        <v>1220</v>
      </c>
      <c r="F571" s="132" t="s">
        <v>3526</v>
      </c>
    </row>
    <row r="572" spans="1:6" ht="15">
      <c r="A572" s="99" t="s">
        <v>3496</v>
      </c>
      <c r="B572" s="99" t="s">
        <v>3307</v>
      </c>
      <c r="C572" s="99" t="s">
        <v>2759</v>
      </c>
      <c r="D572" s="100">
        <v>615.54</v>
      </c>
      <c r="E572" s="99" t="s">
        <v>1220</v>
      </c>
      <c r="F572" s="132" t="s">
        <v>3494</v>
      </c>
    </row>
    <row r="573" spans="1:6" ht="15">
      <c r="A573" s="99" t="s">
        <v>539</v>
      </c>
      <c r="B573" s="99" t="s">
        <v>3358</v>
      </c>
      <c r="C573" s="99" t="s">
        <v>2759</v>
      </c>
      <c r="D573" s="100">
        <v>3648.87</v>
      </c>
      <c r="E573" s="99" t="s">
        <v>1220</v>
      </c>
      <c r="F573" s="132" t="s">
        <v>3494</v>
      </c>
    </row>
    <row r="574" spans="1:6" ht="15">
      <c r="A574" s="99" t="s">
        <v>540</v>
      </c>
      <c r="B574" s="99" t="s">
        <v>3358</v>
      </c>
      <c r="C574" s="99" t="s">
        <v>2759</v>
      </c>
      <c r="D574" s="100">
        <v>3648.87</v>
      </c>
      <c r="E574" s="99" t="s">
        <v>1220</v>
      </c>
      <c r="F574" s="132" t="s">
        <v>3494</v>
      </c>
    </row>
    <row r="575" spans="1:6" ht="15">
      <c r="A575" s="99" t="s">
        <v>541</v>
      </c>
      <c r="B575" s="99" t="s">
        <v>3361</v>
      </c>
      <c r="C575" s="99" t="s">
        <v>2759</v>
      </c>
      <c r="D575" s="100">
        <v>4748.68</v>
      </c>
      <c r="E575" s="99" t="s">
        <v>1220</v>
      </c>
      <c r="F575" s="132" t="s">
        <v>3494</v>
      </c>
    </row>
    <row r="576" spans="1:6" ht="15">
      <c r="A576" s="99" t="s">
        <v>542</v>
      </c>
      <c r="B576" s="99" t="s">
        <v>3422</v>
      </c>
      <c r="C576" s="99" t="s">
        <v>2759</v>
      </c>
      <c r="D576" s="100">
        <v>76344.53</v>
      </c>
      <c r="E576" s="99" t="s">
        <v>1220</v>
      </c>
      <c r="F576" s="132" t="s">
        <v>3494</v>
      </c>
    </row>
    <row r="577" spans="1:6" ht="15">
      <c r="A577" s="99" t="s">
        <v>543</v>
      </c>
      <c r="B577" s="99" t="s">
        <v>3346</v>
      </c>
      <c r="C577" s="99" t="s">
        <v>2759</v>
      </c>
      <c r="D577" s="100">
        <v>900998.82</v>
      </c>
      <c r="E577" s="99" t="s">
        <v>1220</v>
      </c>
      <c r="F577" s="132" t="s">
        <v>544</v>
      </c>
    </row>
    <row r="578" spans="1:6" ht="15">
      <c r="A578" s="99" t="s">
        <v>545</v>
      </c>
      <c r="B578" s="99" t="s">
        <v>3349</v>
      </c>
      <c r="C578" s="99" t="s">
        <v>2759</v>
      </c>
      <c r="D578" s="100">
        <v>47328.8</v>
      </c>
      <c r="E578" s="99" t="s">
        <v>1220</v>
      </c>
      <c r="F578" s="132" t="s">
        <v>544</v>
      </c>
    </row>
    <row r="579" spans="1:6" ht="15">
      <c r="A579" s="99" t="s">
        <v>546</v>
      </c>
      <c r="B579" s="99" t="s">
        <v>3351</v>
      </c>
      <c r="C579" s="99" t="s">
        <v>2759</v>
      </c>
      <c r="D579" s="100">
        <v>45288.28</v>
      </c>
      <c r="E579" s="99" t="s">
        <v>1220</v>
      </c>
      <c r="F579" s="132" t="s">
        <v>544</v>
      </c>
    </row>
    <row r="580" spans="1:6" ht="15">
      <c r="A580" s="99" t="s">
        <v>548</v>
      </c>
      <c r="B580" s="99" t="s">
        <v>3307</v>
      </c>
      <c r="C580" s="99" t="s">
        <v>2759</v>
      </c>
      <c r="D580" s="100">
        <v>615.54</v>
      </c>
      <c r="E580" s="99" t="s">
        <v>1220</v>
      </c>
      <c r="F580" s="132" t="s">
        <v>544</v>
      </c>
    </row>
    <row r="581" spans="1:6" ht="15">
      <c r="A581" s="99" t="s">
        <v>549</v>
      </c>
      <c r="B581" s="99" t="s">
        <v>3358</v>
      </c>
      <c r="C581" s="99" t="s">
        <v>2759</v>
      </c>
      <c r="D581" s="100">
        <v>3648.87</v>
      </c>
      <c r="E581" s="99" t="s">
        <v>1220</v>
      </c>
      <c r="F581" s="132" t="s">
        <v>544</v>
      </c>
    </row>
    <row r="582" spans="1:6" ht="15">
      <c r="A582" s="99" t="s">
        <v>550</v>
      </c>
      <c r="B582" s="99" t="s">
        <v>3358</v>
      </c>
      <c r="C582" s="99" t="s">
        <v>2759</v>
      </c>
      <c r="D582" s="100">
        <v>3648.87</v>
      </c>
      <c r="E582" s="99" t="s">
        <v>1220</v>
      </c>
      <c r="F582" s="132" t="s">
        <v>544</v>
      </c>
    </row>
    <row r="583" spans="1:6" ht="15">
      <c r="A583" s="99" t="s">
        <v>551</v>
      </c>
      <c r="B583" s="99" t="s">
        <v>3361</v>
      </c>
      <c r="C583" s="99" t="s">
        <v>2759</v>
      </c>
      <c r="D583" s="100">
        <v>4748.68</v>
      </c>
      <c r="E583" s="99" t="s">
        <v>1220</v>
      </c>
      <c r="F583" s="132" t="s">
        <v>544</v>
      </c>
    </row>
    <row r="584" spans="1:6" ht="15">
      <c r="A584" s="99" t="s">
        <v>552</v>
      </c>
      <c r="B584" s="99" t="s">
        <v>3378</v>
      </c>
      <c r="C584" s="99" t="s">
        <v>2759</v>
      </c>
      <c r="D584" s="100">
        <v>17897.7</v>
      </c>
      <c r="E584" s="99" t="s">
        <v>1220</v>
      </c>
      <c r="F584" s="132" t="s">
        <v>544</v>
      </c>
    </row>
    <row r="585" spans="1:6" ht="15">
      <c r="A585" s="99" t="s">
        <v>553</v>
      </c>
      <c r="B585" s="99" t="s">
        <v>3365</v>
      </c>
      <c r="C585" s="99" t="s">
        <v>2759</v>
      </c>
      <c r="D585" s="100">
        <v>39336.44</v>
      </c>
      <c r="E585" s="99" t="s">
        <v>1220</v>
      </c>
      <c r="F585" s="132" t="s">
        <v>544</v>
      </c>
    </row>
    <row r="586" spans="1:6" ht="15">
      <c r="A586" s="99" t="s">
        <v>554</v>
      </c>
      <c r="B586" s="99" t="s">
        <v>3367</v>
      </c>
      <c r="C586" s="99" t="s">
        <v>2759</v>
      </c>
      <c r="D586" s="100">
        <v>8109.26</v>
      </c>
      <c r="E586" s="99" t="s">
        <v>1220</v>
      </c>
      <c r="F586" s="132" t="s">
        <v>544</v>
      </c>
    </row>
    <row r="587" spans="1:6" ht="30">
      <c r="A587" s="99" t="s">
        <v>555</v>
      </c>
      <c r="B587" s="99" t="s">
        <v>3346</v>
      </c>
      <c r="C587" s="99" t="s">
        <v>2759</v>
      </c>
      <c r="D587" s="100">
        <v>528732.48</v>
      </c>
      <c r="E587" s="99" t="s">
        <v>1220</v>
      </c>
      <c r="F587" s="132" t="s">
        <v>556</v>
      </c>
    </row>
    <row r="588" spans="1:6" ht="30">
      <c r="A588" s="99" t="s">
        <v>559</v>
      </c>
      <c r="B588" s="99" t="s">
        <v>3307</v>
      </c>
      <c r="C588" s="99" t="s">
        <v>2759</v>
      </c>
      <c r="D588" s="100">
        <v>615.54</v>
      </c>
      <c r="E588" s="99" t="s">
        <v>1220</v>
      </c>
      <c r="F588" s="132" t="s">
        <v>556</v>
      </c>
    </row>
    <row r="589" spans="1:6" ht="30">
      <c r="A589" s="99" t="s">
        <v>560</v>
      </c>
      <c r="B589" s="99" t="s">
        <v>561</v>
      </c>
      <c r="C589" s="99" t="s">
        <v>2759</v>
      </c>
      <c r="D589" s="100">
        <v>3648.87</v>
      </c>
      <c r="E589" s="99" t="s">
        <v>1220</v>
      </c>
      <c r="F589" s="132" t="s">
        <v>556</v>
      </c>
    </row>
    <row r="590" spans="1:6" ht="30">
      <c r="A590" s="99" t="s">
        <v>562</v>
      </c>
      <c r="B590" s="99" t="s">
        <v>561</v>
      </c>
      <c r="C590" s="99" t="s">
        <v>2759</v>
      </c>
      <c r="D590" s="100">
        <v>3648.87</v>
      </c>
      <c r="E590" s="99" t="s">
        <v>1220</v>
      </c>
      <c r="F590" s="132" t="s">
        <v>556</v>
      </c>
    </row>
    <row r="591" spans="1:6" ht="30">
      <c r="A591" s="99" t="s">
        <v>563</v>
      </c>
      <c r="B591" s="99" t="s">
        <v>3361</v>
      </c>
      <c r="C591" s="99" t="s">
        <v>2759</v>
      </c>
      <c r="D591" s="100">
        <v>4748.68</v>
      </c>
      <c r="E591" s="99" t="s">
        <v>1220</v>
      </c>
      <c r="F591" s="132" t="s">
        <v>556</v>
      </c>
    </row>
    <row r="592" spans="1:6" ht="30">
      <c r="A592" s="99" t="s">
        <v>564</v>
      </c>
      <c r="B592" s="99" t="s">
        <v>3378</v>
      </c>
      <c r="C592" s="99" t="s">
        <v>2759</v>
      </c>
      <c r="D592" s="100">
        <v>23952.57</v>
      </c>
      <c r="E592" s="99" t="s">
        <v>1220</v>
      </c>
      <c r="F592" s="132" t="s">
        <v>556</v>
      </c>
    </row>
    <row r="593" spans="1:6" ht="15">
      <c r="A593" s="99" t="s">
        <v>565</v>
      </c>
      <c r="B593" s="99" t="s">
        <v>3346</v>
      </c>
      <c r="C593" s="99" t="s">
        <v>2759</v>
      </c>
      <c r="D593" s="100">
        <v>551229.41</v>
      </c>
      <c r="E593" s="99" t="s">
        <v>1220</v>
      </c>
      <c r="F593" s="132" t="s">
        <v>2778</v>
      </c>
    </row>
    <row r="594" spans="1:6" ht="15">
      <c r="A594" s="99" t="s">
        <v>566</v>
      </c>
      <c r="B594" s="99" t="s">
        <v>3349</v>
      </c>
      <c r="C594" s="99" t="s">
        <v>2759</v>
      </c>
      <c r="D594" s="100">
        <v>37025.18</v>
      </c>
      <c r="E594" s="99" t="s">
        <v>1220</v>
      </c>
      <c r="F594" s="132" t="s">
        <v>2778</v>
      </c>
    </row>
    <row r="595" spans="1:6" ht="15">
      <c r="A595" s="99" t="s">
        <v>569</v>
      </c>
      <c r="B595" s="99" t="s">
        <v>3378</v>
      </c>
      <c r="C595" s="99" t="s">
        <v>2759</v>
      </c>
      <c r="D595" s="100">
        <v>35713.33</v>
      </c>
      <c r="E595" s="99" t="s">
        <v>1220</v>
      </c>
      <c r="F595" s="132" t="s">
        <v>2778</v>
      </c>
    </row>
    <row r="596" spans="1:6" ht="15">
      <c r="A596" s="99" t="s">
        <v>570</v>
      </c>
      <c r="B596" s="99" t="s">
        <v>3307</v>
      </c>
      <c r="C596" s="99" t="s">
        <v>2759</v>
      </c>
      <c r="D596" s="100">
        <v>615.54</v>
      </c>
      <c r="E596" s="99" t="s">
        <v>1220</v>
      </c>
      <c r="F596" s="132" t="s">
        <v>2778</v>
      </c>
    </row>
    <row r="597" spans="1:6" ht="15">
      <c r="A597" s="99" t="s">
        <v>571</v>
      </c>
      <c r="B597" s="99" t="s">
        <v>3307</v>
      </c>
      <c r="C597" s="99" t="s">
        <v>2759</v>
      </c>
      <c r="D597" s="100">
        <v>615.54</v>
      </c>
      <c r="E597" s="99" t="s">
        <v>1220</v>
      </c>
      <c r="F597" s="132" t="s">
        <v>2778</v>
      </c>
    </row>
    <row r="598" spans="1:6" ht="15">
      <c r="A598" s="99" t="s">
        <v>572</v>
      </c>
      <c r="B598" s="99" t="s">
        <v>3307</v>
      </c>
      <c r="C598" s="99" t="s">
        <v>2759</v>
      </c>
      <c r="D598" s="100">
        <v>615.54</v>
      </c>
      <c r="E598" s="99" t="s">
        <v>1220</v>
      </c>
      <c r="F598" s="132" t="s">
        <v>2778</v>
      </c>
    </row>
    <row r="599" spans="1:6" ht="15">
      <c r="A599" s="99" t="s">
        <v>573</v>
      </c>
      <c r="B599" s="99" t="s">
        <v>3307</v>
      </c>
      <c r="C599" s="99" t="s">
        <v>2759</v>
      </c>
      <c r="D599" s="100">
        <v>615.54</v>
      </c>
      <c r="E599" s="99" t="s">
        <v>1220</v>
      </c>
      <c r="F599" s="132" t="s">
        <v>2778</v>
      </c>
    </row>
    <row r="600" spans="1:6" ht="15">
      <c r="A600" s="99" t="s">
        <v>574</v>
      </c>
      <c r="B600" s="99" t="s">
        <v>3385</v>
      </c>
      <c r="C600" s="99" t="s">
        <v>2759</v>
      </c>
      <c r="D600" s="100">
        <v>3648.87</v>
      </c>
      <c r="E600" s="99" t="s">
        <v>1220</v>
      </c>
      <c r="F600" s="132" t="s">
        <v>2778</v>
      </c>
    </row>
    <row r="601" spans="1:6" ht="15">
      <c r="A601" s="99" t="s">
        <v>575</v>
      </c>
      <c r="B601" s="99" t="s">
        <v>3385</v>
      </c>
      <c r="C601" s="99" t="s">
        <v>2759</v>
      </c>
      <c r="D601" s="100">
        <v>3648.87</v>
      </c>
      <c r="E601" s="99" t="s">
        <v>1220</v>
      </c>
      <c r="F601" s="132" t="s">
        <v>2778</v>
      </c>
    </row>
    <row r="602" spans="1:6" ht="15">
      <c r="A602" s="99" t="s">
        <v>576</v>
      </c>
      <c r="B602" s="99" t="s">
        <v>577</v>
      </c>
      <c r="C602" s="99" t="s">
        <v>2759</v>
      </c>
      <c r="D602" s="100">
        <v>951.69</v>
      </c>
      <c r="E602" s="99" t="s">
        <v>1220</v>
      </c>
      <c r="F602" s="132" t="s">
        <v>2778</v>
      </c>
    </row>
    <row r="603" spans="1:6" ht="15">
      <c r="A603" s="99" t="s">
        <v>578</v>
      </c>
      <c r="B603" s="99" t="s">
        <v>579</v>
      </c>
      <c r="C603" s="99" t="s">
        <v>2759</v>
      </c>
      <c r="D603" s="100">
        <v>634.16</v>
      </c>
      <c r="E603" s="99" t="s">
        <v>1220</v>
      </c>
      <c r="F603" s="132" t="s">
        <v>2778</v>
      </c>
    </row>
    <row r="604" spans="1:6" ht="15">
      <c r="A604" s="99" t="s">
        <v>580</v>
      </c>
      <c r="B604" s="99" t="s">
        <v>581</v>
      </c>
      <c r="C604" s="99" t="s">
        <v>2759</v>
      </c>
      <c r="D604" s="100">
        <v>3688.8</v>
      </c>
      <c r="E604" s="99" t="s">
        <v>1220</v>
      </c>
      <c r="F604" s="132" t="s">
        <v>2778</v>
      </c>
    </row>
    <row r="605" spans="1:6" ht="15">
      <c r="A605" s="99" t="s">
        <v>582</v>
      </c>
      <c r="B605" s="99" t="s">
        <v>581</v>
      </c>
      <c r="C605" s="99" t="s">
        <v>2759</v>
      </c>
      <c r="D605" s="100">
        <v>3688.8</v>
      </c>
      <c r="E605" s="99" t="s">
        <v>1220</v>
      </c>
      <c r="F605" s="132" t="s">
        <v>2778</v>
      </c>
    </row>
    <row r="606" spans="1:6" ht="15">
      <c r="A606" s="99" t="s">
        <v>583</v>
      </c>
      <c r="B606" s="99" t="s">
        <v>581</v>
      </c>
      <c r="C606" s="99" t="s">
        <v>2759</v>
      </c>
      <c r="D606" s="100">
        <v>3688.8</v>
      </c>
      <c r="E606" s="99" t="s">
        <v>1220</v>
      </c>
      <c r="F606" s="132" t="s">
        <v>2778</v>
      </c>
    </row>
    <row r="607" spans="1:6" ht="15">
      <c r="A607" s="99" t="s">
        <v>584</v>
      </c>
      <c r="B607" s="99" t="s">
        <v>581</v>
      </c>
      <c r="C607" s="99" t="s">
        <v>2759</v>
      </c>
      <c r="D607" s="100">
        <v>3688.8</v>
      </c>
      <c r="E607" s="99" t="s">
        <v>1220</v>
      </c>
      <c r="F607" s="132" t="s">
        <v>2778</v>
      </c>
    </row>
    <row r="608" spans="1:6" ht="15">
      <c r="A608" s="99" t="s">
        <v>585</v>
      </c>
      <c r="B608" s="99" t="s">
        <v>581</v>
      </c>
      <c r="C608" s="99" t="s">
        <v>2759</v>
      </c>
      <c r="D608" s="100">
        <v>3688.8</v>
      </c>
      <c r="E608" s="99" t="s">
        <v>1220</v>
      </c>
      <c r="F608" s="132" t="s">
        <v>2778</v>
      </c>
    </row>
    <row r="609" spans="1:6" ht="15">
      <c r="A609" s="99" t="s">
        <v>586</v>
      </c>
      <c r="B609" s="99" t="s">
        <v>581</v>
      </c>
      <c r="C609" s="99" t="s">
        <v>2759</v>
      </c>
      <c r="D609" s="100">
        <v>3688.8</v>
      </c>
      <c r="E609" s="99" t="s">
        <v>1220</v>
      </c>
      <c r="F609" s="132" t="s">
        <v>2778</v>
      </c>
    </row>
    <row r="610" spans="1:6" ht="15">
      <c r="A610" s="99" t="s">
        <v>587</v>
      </c>
      <c r="B610" s="99" t="s">
        <v>581</v>
      </c>
      <c r="C610" s="99" t="s">
        <v>2759</v>
      </c>
      <c r="D610" s="100">
        <v>3688.8</v>
      </c>
      <c r="E610" s="99" t="s">
        <v>1220</v>
      </c>
      <c r="F610" s="132" t="s">
        <v>2778</v>
      </c>
    </row>
    <row r="611" spans="1:6" ht="15">
      <c r="A611" s="99" t="s">
        <v>588</v>
      </c>
      <c r="B611" s="99" t="s">
        <v>3337</v>
      </c>
      <c r="C611" s="99" t="s">
        <v>2759</v>
      </c>
      <c r="D611" s="100">
        <v>886.94</v>
      </c>
      <c r="E611" s="99" t="s">
        <v>1220</v>
      </c>
      <c r="F611" s="132" t="s">
        <v>2778</v>
      </c>
    </row>
    <row r="612" spans="1:6" ht="15">
      <c r="A612" s="99" t="s">
        <v>589</v>
      </c>
      <c r="B612" s="99" t="s">
        <v>3337</v>
      </c>
      <c r="C612" s="99" t="s">
        <v>2759</v>
      </c>
      <c r="D612" s="100">
        <v>886.94</v>
      </c>
      <c r="E612" s="99" t="s">
        <v>1220</v>
      </c>
      <c r="F612" s="132" t="s">
        <v>2778</v>
      </c>
    </row>
    <row r="613" spans="1:6" ht="15">
      <c r="A613" s="99" t="s">
        <v>590</v>
      </c>
      <c r="B613" s="99" t="s">
        <v>3337</v>
      </c>
      <c r="C613" s="99" t="s">
        <v>2759</v>
      </c>
      <c r="D613" s="100">
        <v>886.94</v>
      </c>
      <c r="E613" s="99" t="s">
        <v>1220</v>
      </c>
      <c r="F613" s="132" t="s">
        <v>2778</v>
      </c>
    </row>
    <row r="614" spans="1:6" ht="15">
      <c r="A614" s="99" t="s">
        <v>591</v>
      </c>
      <c r="B614" s="99" t="s">
        <v>3337</v>
      </c>
      <c r="C614" s="99" t="s">
        <v>2759</v>
      </c>
      <c r="D614" s="100">
        <v>886.94</v>
      </c>
      <c r="E614" s="99" t="s">
        <v>1220</v>
      </c>
      <c r="F614" s="132" t="s">
        <v>2778</v>
      </c>
    </row>
    <row r="615" spans="1:6" ht="15">
      <c r="A615" s="99" t="s">
        <v>592</v>
      </c>
      <c r="B615" s="99" t="s">
        <v>3337</v>
      </c>
      <c r="C615" s="99" t="s">
        <v>2759</v>
      </c>
      <c r="D615" s="100">
        <v>886.94</v>
      </c>
      <c r="E615" s="99" t="s">
        <v>1220</v>
      </c>
      <c r="F615" s="132" t="s">
        <v>2778</v>
      </c>
    </row>
    <row r="616" spans="1:6" ht="15">
      <c r="A616" s="99" t="s">
        <v>593</v>
      </c>
      <c r="B616" s="99" t="s">
        <v>3337</v>
      </c>
      <c r="C616" s="99" t="s">
        <v>2759</v>
      </c>
      <c r="D616" s="100">
        <v>886.94</v>
      </c>
      <c r="E616" s="99" t="s">
        <v>1220</v>
      </c>
      <c r="F616" s="132" t="s">
        <v>2778</v>
      </c>
    </row>
    <row r="617" spans="1:6" ht="15">
      <c r="A617" s="99" t="s">
        <v>594</v>
      </c>
      <c r="B617" s="99" t="s">
        <v>3337</v>
      </c>
      <c r="C617" s="99" t="s">
        <v>2759</v>
      </c>
      <c r="D617" s="100">
        <v>886.94</v>
      </c>
      <c r="E617" s="99" t="s">
        <v>1220</v>
      </c>
      <c r="F617" s="132" t="s">
        <v>2778</v>
      </c>
    </row>
    <row r="618" spans="1:6" ht="15">
      <c r="A618" s="99" t="s">
        <v>595</v>
      </c>
      <c r="B618" s="99" t="s">
        <v>3332</v>
      </c>
      <c r="C618" s="99" t="s">
        <v>2759</v>
      </c>
      <c r="D618" s="100">
        <v>7539</v>
      </c>
      <c r="E618" s="99" t="s">
        <v>1220</v>
      </c>
      <c r="F618" s="132" t="s">
        <v>2778</v>
      </c>
    </row>
    <row r="619" spans="1:6" ht="15">
      <c r="A619" s="99" t="s">
        <v>596</v>
      </c>
      <c r="B619" s="99" t="s">
        <v>3332</v>
      </c>
      <c r="C619" s="99" t="s">
        <v>2759</v>
      </c>
      <c r="D619" s="100">
        <v>7539</v>
      </c>
      <c r="E619" s="99" t="s">
        <v>1220</v>
      </c>
      <c r="F619" s="132" t="s">
        <v>2778</v>
      </c>
    </row>
    <row r="620" spans="1:6" ht="15">
      <c r="A620" s="99" t="s">
        <v>597</v>
      </c>
      <c r="B620" s="99" t="s">
        <v>598</v>
      </c>
      <c r="C620" s="99" t="s">
        <v>2759</v>
      </c>
      <c r="D620" s="100">
        <v>951.69</v>
      </c>
      <c r="E620" s="99" t="s">
        <v>1220</v>
      </c>
      <c r="F620" s="132" t="s">
        <v>2778</v>
      </c>
    </row>
    <row r="621" spans="1:6" ht="15">
      <c r="A621" s="99" t="s">
        <v>599</v>
      </c>
      <c r="B621" s="99" t="s">
        <v>598</v>
      </c>
      <c r="C621" s="99" t="s">
        <v>2759</v>
      </c>
      <c r="D621" s="100">
        <v>951.69</v>
      </c>
      <c r="E621" s="99" t="s">
        <v>1220</v>
      </c>
      <c r="F621" s="132" t="s">
        <v>2778</v>
      </c>
    </row>
    <row r="622" spans="1:6" ht="15">
      <c r="A622" s="99" t="s">
        <v>600</v>
      </c>
      <c r="B622" s="99" t="s">
        <v>598</v>
      </c>
      <c r="C622" s="99" t="s">
        <v>2759</v>
      </c>
      <c r="D622" s="100">
        <v>951.69</v>
      </c>
      <c r="E622" s="99" t="s">
        <v>1220</v>
      </c>
      <c r="F622" s="132" t="s">
        <v>2778</v>
      </c>
    </row>
    <row r="623" spans="1:6" ht="15">
      <c r="A623" s="99" t="s">
        <v>601</v>
      </c>
      <c r="B623" s="99" t="s">
        <v>598</v>
      </c>
      <c r="C623" s="99" t="s">
        <v>2759</v>
      </c>
      <c r="D623" s="100">
        <v>951.69</v>
      </c>
      <c r="E623" s="99" t="s">
        <v>1220</v>
      </c>
      <c r="F623" s="132" t="s">
        <v>2778</v>
      </c>
    </row>
    <row r="624" spans="1:6" ht="15">
      <c r="A624" s="99" t="s">
        <v>602</v>
      </c>
      <c r="B624" s="99" t="s">
        <v>598</v>
      </c>
      <c r="C624" s="99" t="s">
        <v>2759</v>
      </c>
      <c r="D624" s="100">
        <v>951.69</v>
      </c>
      <c r="E624" s="99" t="s">
        <v>1220</v>
      </c>
      <c r="F624" s="132" t="s">
        <v>2778</v>
      </c>
    </row>
    <row r="625" spans="1:6" ht="15">
      <c r="A625" s="99" t="s">
        <v>603</v>
      </c>
      <c r="B625" s="99" t="s">
        <v>598</v>
      </c>
      <c r="C625" s="99" t="s">
        <v>2759</v>
      </c>
      <c r="D625" s="100">
        <v>951.69</v>
      </c>
      <c r="E625" s="99" t="s">
        <v>1220</v>
      </c>
      <c r="F625" s="132" t="s">
        <v>2778</v>
      </c>
    </row>
    <row r="626" spans="1:6" ht="15">
      <c r="A626" s="99" t="s">
        <v>604</v>
      </c>
      <c r="B626" s="99" t="s">
        <v>598</v>
      </c>
      <c r="C626" s="99" t="s">
        <v>2759</v>
      </c>
      <c r="D626" s="100">
        <v>951.69</v>
      </c>
      <c r="E626" s="99" t="s">
        <v>1220</v>
      </c>
      <c r="F626" s="132" t="s">
        <v>2778</v>
      </c>
    </row>
    <row r="627" spans="1:6" ht="15">
      <c r="A627" s="99" t="s">
        <v>605</v>
      </c>
      <c r="B627" s="99" t="s">
        <v>3416</v>
      </c>
      <c r="C627" s="99" t="s">
        <v>2759</v>
      </c>
      <c r="D627" s="100">
        <v>951.69</v>
      </c>
      <c r="E627" s="99" t="s">
        <v>1220</v>
      </c>
      <c r="F627" s="132" t="s">
        <v>2778</v>
      </c>
    </row>
    <row r="628" spans="1:6" ht="15">
      <c r="A628" s="99" t="s">
        <v>606</v>
      </c>
      <c r="B628" s="99" t="s">
        <v>579</v>
      </c>
      <c r="C628" s="99" t="s">
        <v>2759</v>
      </c>
      <c r="D628" s="100">
        <v>634.16</v>
      </c>
      <c r="E628" s="99" t="s">
        <v>1220</v>
      </c>
      <c r="F628" s="132" t="s">
        <v>2778</v>
      </c>
    </row>
    <row r="629" spans="1:6" ht="15">
      <c r="A629" s="99" t="s">
        <v>607</v>
      </c>
      <c r="B629" s="99" t="s">
        <v>579</v>
      </c>
      <c r="C629" s="99" t="s">
        <v>2759</v>
      </c>
      <c r="D629" s="100">
        <v>634.16</v>
      </c>
      <c r="E629" s="99" t="s">
        <v>1220</v>
      </c>
      <c r="F629" s="132" t="s">
        <v>2778</v>
      </c>
    </row>
    <row r="630" spans="1:6" ht="15">
      <c r="A630" s="99" t="s">
        <v>608</v>
      </c>
      <c r="B630" s="99" t="s">
        <v>579</v>
      </c>
      <c r="C630" s="99" t="s">
        <v>2759</v>
      </c>
      <c r="D630" s="100">
        <v>634.16</v>
      </c>
      <c r="E630" s="99" t="s">
        <v>1220</v>
      </c>
      <c r="F630" s="132" t="s">
        <v>2778</v>
      </c>
    </row>
    <row r="631" spans="1:6" ht="15">
      <c r="A631" s="99" t="s">
        <v>609</v>
      </c>
      <c r="B631" s="99" t="s">
        <v>579</v>
      </c>
      <c r="C631" s="99" t="s">
        <v>2759</v>
      </c>
      <c r="D631" s="100">
        <v>634.16</v>
      </c>
      <c r="E631" s="99" t="s">
        <v>1220</v>
      </c>
      <c r="F631" s="132" t="s">
        <v>2778</v>
      </c>
    </row>
    <row r="632" spans="1:6" ht="15">
      <c r="A632" s="99" t="s">
        <v>610</v>
      </c>
      <c r="B632" s="99" t="s">
        <v>579</v>
      </c>
      <c r="C632" s="99" t="s">
        <v>2759</v>
      </c>
      <c r="D632" s="100">
        <v>634.16</v>
      </c>
      <c r="E632" s="99" t="s">
        <v>1220</v>
      </c>
      <c r="F632" s="132" t="s">
        <v>2778</v>
      </c>
    </row>
    <row r="633" spans="1:6" ht="15">
      <c r="A633" s="99" t="s">
        <v>611</v>
      </c>
      <c r="B633" s="99" t="s">
        <v>579</v>
      </c>
      <c r="C633" s="99" t="s">
        <v>2759</v>
      </c>
      <c r="D633" s="100">
        <v>634.16</v>
      </c>
      <c r="E633" s="99" t="s">
        <v>1220</v>
      </c>
      <c r="F633" s="132" t="s">
        <v>2778</v>
      </c>
    </row>
    <row r="634" spans="1:6" ht="15">
      <c r="A634" s="99" t="s">
        <v>612</v>
      </c>
      <c r="B634" s="99" t="s">
        <v>579</v>
      </c>
      <c r="C634" s="99" t="s">
        <v>2759</v>
      </c>
      <c r="D634" s="100">
        <v>634.16</v>
      </c>
      <c r="E634" s="99" t="s">
        <v>1220</v>
      </c>
      <c r="F634" s="132" t="s">
        <v>2778</v>
      </c>
    </row>
    <row r="635" spans="1:6" ht="15">
      <c r="A635" s="99" t="s">
        <v>613</v>
      </c>
      <c r="B635" s="99" t="s">
        <v>579</v>
      </c>
      <c r="C635" s="99" t="s">
        <v>2759</v>
      </c>
      <c r="D635" s="100">
        <v>634.16</v>
      </c>
      <c r="E635" s="99" t="s">
        <v>1220</v>
      </c>
      <c r="F635" s="132" t="s">
        <v>2778</v>
      </c>
    </row>
    <row r="636" spans="1:6" ht="15">
      <c r="A636" s="99" t="s">
        <v>614</v>
      </c>
      <c r="B636" s="99" t="s">
        <v>579</v>
      </c>
      <c r="C636" s="99" t="s">
        <v>2759</v>
      </c>
      <c r="D636" s="100">
        <v>634.16</v>
      </c>
      <c r="E636" s="99" t="s">
        <v>1220</v>
      </c>
      <c r="F636" s="132" t="s">
        <v>2778</v>
      </c>
    </row>
    <row r="637" spans="1:6" ht="15">
      <c r="A637" s="99" t="s">
        <v>615</v>
      </c>
      <c r="B637" s="99" t="s">
        <v>579</v>
      </c>
      <c r="C637" s="99" t="s">
        <v>2759</v>
      </c>
      <c r="D637" s="100">
        <v>634.16</v>
      </c>
      <c r="E637" s="99" t="s">
        <v>1220</v>
      </c>
      <c r="F637" s="132" t="s">
        <v>2778</v>
      </c>
    </row>
    <row r="638" spans="1:6" ht="15">
      <c r="A638" s="99" t="s">
        <v>616</v>
      </c>
      <c r="B638" s="99" t="s">
        <v>579</v>
      </c>
      <c r="C638" s="99" t="s">
        <v>2759</v>
      </c>
      <c r="D638" s="100">
        <v>634.16</v>
      </c>
      <c r="E638" s="99" t="s">
        <v>1220</v>
      </c>
      <c r="F638" s="132" t="s">
        <v>2778</v>
      </c>
    </row>
    <row r="639" spans="1:6" ht="15">
      <c r="A639" s="99" t="s">
        <v>617</v>
      </c>
      <c r="B639" s="99" t="s">
        <v>579</v>
      </c>
      <c r="C639" s="99" t="s">
        <v>2759</v>
      </c>
      <c r="D639" s="100">
        <v>634.16</v>
      </c>
      <c r="E639" s="99" t="s">
        <v>1220</v>
      </c>
      <c r="F639" s="132" t="s">
        <v>2778</v>
      </c>
    </row>
    <row r="640" spans="1:6" ht="15">
      <c r="A640" s="99" t="s">
        <v>618</v>
      </c>
      <c r="B640" s="99" t="s">
        <v>579</v>
      </c>
      <c r="C640" s="99" t="s">
        <v>2759</v>
      </c>
      <c r="D640" s="100">
        <v>634.16</v>
      </c>
      <c r="E640" s="99" t="s">
        <v>1220</v>
      </c>
      <c r="F640" s="132" t="s">
        <v>2778</v>
      </c>
    </row>
    <row r="641" spans="1:6" ht="15">
      <c r="A641" s="99" t="s">
        <v>619</v>
      </c>
      <c r="B641" s="99" t="s">
        <v>579</v>
      </c>
      <c r="C641" s="99" t="s">
        <v>2759</v>
      </c>
      <c r="D641" s="100">
        <v>634.16</v>
      </c>
      <c r="E641" s="99" t="s">
        <v>1220</v>
      </c>
      <c r="F641" s="132" t="s">
        <v>2778</v>
      </c>
    </row>
    <row r="642" spans="1:6" ht="15">
      <c r="A642" s="99" t="s">
        <v>620</v>
      </c>
      <c r="B642" s="99" t="s">
        <v>579</v>
      </c>
      <c r="C642" s="99" t="s">
        <v>2759</v>
      </c>
      <c r="D642" s="100">
        <v>634.16</v>
      </c>
      <c r="E642" s="99" t="s">
        <v>1220</v>
      </c>
      <c r="F642" s="132" t="s">
        <v>2778</v>
      </c>
    </row>
    <row r="643" spans="1:6" ht="15">
      <c r="A643" s="99" t="s">
        <v>621</v>
      </c>
      <c r="B643" s="99" t="s">
        <v>579</v>
      </c>
      <c r="C643" s="99" t="s">
        <v>2759</v>
      </c>
      <c r="D643" s="100">
        <v>634.16</v>
      </c>
      <c r="E643" s="99" t="s">
        <v>1220</v>
      </c>
      <c r="F643" s="132" t="s">
        <v>2778</v>
      </c>
    </row>
    <row r="644" spans="1:6" ht="15">
      <c r="A644" s="99" t="s">
        <v>622</v>
      </c>
      <c r="B644" s="99" t="s">
        <v>579</v>
      </c>
      <c r="C644" s="99" t="s">
        <v>2759</v>
      </c>
      <c r="D644" s="100">
        <v>634.16</v>
      </c>
      <c r="E644" s="99" t="s">
        <v>1220</v>
      </c>
      <c r="F644" s="132" t="s">
        <v>2778</v>
      </c>
    </row>
    <row r="645" spans="1:6" ht="15">
      <c r="A645" s="99" t="s">
        <v>623</v>
      </c>
      <c r="B645" s="99" t="s">
        <v>579</v>
      </c>
      <c r="C645" s="99" t="s">
        <v>2759</v>
      </c>
      <c r="D645" s="100">
        <v>634.16</v>
      </c>
      <c r="E645" s="99" t="s">
        <v>1220</v>
      </c>
      <c r="F645" s="132" t="s">
        <v>2778</v>
      </c>
    </row>
    <row r="646" spans="1:6" ht="15">
      <c r="A646" s="99" t="s">
        <v>624</v>
      </c>
      <c r="B646" s="99" t="s">
        <v>579</v>
      </c>
      <c r="C646" s="99" t="s">
        <v>2759</v>
      </c>
      <c r="D646" s="100">
        <v>634.16</v>
      </c>
      <c r="E646" s="99" t="s">
        <v>1220</v>
      </c>
      <c r="F646" s="132" t="s">
        <v>2778</v>
      </c>
    </row>
    <row r="647" spans="1:6" ht="15">
      <c r="A647" s="99" t="s">
        <v>625</v>
      </c>
      <c r="B647" s="99" t="s">
        <v>579</v>
      </c>
      <c r="C647" s="99" t="s">
        <v>2759</v>
      </c>
      <c r="D647" s="100">
        <v>634.16</v>
      </c>
      <c r="E647" s="99" t="s">
        <v>1220</v>
      </c>
      <c r="F647" s="132" t="s">
        <v>2778</v>
      </c>
    </row>
    <row r="648" spans="1:6" ht="15">
      <c r="A648" s="99" t="s">
        <v>626</v>
      </c>
      <c r="B648" s="99" t="s">
        <v>579</v>
      </c>
      <c r="C648" s="99" t="s">
        <v>2759</v>
      </c>
      <c r="D648" s="100">
        <v>634.16</v>
      </c>
      <c r="E648" s="99" t="s">
        <v>1220</v>
      </c>
      <c r="F648" s="132" t="s">
        <v>2778</v>
      </c>
    </row>
    <row r="649" spans="1:6" ht="15">
      <c r="A649" s="99" t="s">
        <v>627</v>
      </c>
      <c r="B649" s="99" t="s">
        <v>579</v>
      </c>
      <c r="C649" s="99" t="s">
        <v>2759</v>
      </c>
      <c r="D649" s="100">
        <v>634.16</v>
      </c>
      <c r="E649" s="99" t="s">
        <v>1220</v>
      </c>
      <c r="F649" s="132" t="s">
        <v>2778</v>
      </c>
    </row>
    <row r="650" spans="1:6" ht="15">
      <c r="A650" s="99" t="s">
        <v>655</v>
      </c>
      <c r="B650" s="99" t="s">
        <v>656</v>
      </c>
      <c r="C650" s="99" t="s">
        <v>2759</v>
      </c>
      <c r="D650" s="100">
        <v>9190.49</v>
      </c>
      <c r="E650" s="99" t="s">
        <v>1220</v>
      </c>
      <c r="F650" s="132" t="s">
        <v>2778</v>
      </c>
    </row>
    <row r="651" spans="1:6" ht="15">
      <c r="A651" s="99" t="s">
        <v>657</v>
      </c>
      <c r="B651" s="99" t="s">
        <v>656</v>
      </c>
      <c r="C651" s="99" t="s">
        <v>2759</v>
      </c>
      <c r="D651" s="100">
        <v>9190.49</v>
      </c>
      <c r="E651" s="99" t="s">
        <v>1220</v>
      </c>
      <c r="F651" s="132" t="s">
        <v>2778</v>
      </c>
    </row>
    <row r="652" spans="1:6" ht="15">
      <c r="A652" s="99" t="s">
        <v>658</v>
      </c>
      <c r="B652" s="99" t="s">
        <v>656</v>
      </c>
      <c r="C652" s="99" t="s">
        <v>2759</v>
      </c>
      <c r="D652" s="100">
        <v>9190.49</v>
      </c>
      <c r="E652" s="99" t="s">
        <v>1220</v>
      </c>
      <c r="F652" s="132" t="s">
        <v>2778</v>
      </c>
    </row>
    <row r="653" spans="1:6" ht="15">
      <c r="A653" s="99" t="s">
        <v>659</v>
      </c>
      <c r="B653" s="99" t="s">
        <v>656</v>
      </c>
      <c r="C653" s="99" t="s">
        <v>2759</v>
      </c>
      <c r="D653" s="100">
        <v>9190.49</v>
      </c>
      <c r="E653" s="99" t="s">
        <v>1220</v>
      </c>
      <c r="F653" s="132" t="s">
        <v>2778</v>
      </c>
    </row>
    <row r="654" spans="1:6" ht="15">
      <c r="A654" s="99" t="s">
        <v>660</v>
      </c>
      <c r="B654" s="99" t="s">
        <v>656</v>
      </c>
      <c r="C654" s="99" t="s">
        <v>2759</v>
      </c>
      <c r="D654" s="100">
        <v>9190.49</v>
      </c>
      <c r="E654" s="99" t="s">
        <v>1220</v>
      </c>
      <c r="F654" s="132" t="s">
        <v>2778</v>
      </c>
    </row>
    <row r="655" spans="1:6" ht="15">
      <c r="A655" s="99" t="s">
        <v>661</v>
      </c>
      <c r="B655" s="99" t="s">
        <v>656</v>
      </c>
      <c r="C655" s="99" t="s">
        <v>2759</v>
      </c>
      <c r="D655" s="100">
        <v>9190.49</v>
      </c>
      <c r="E655" s="99" t="s">
        <v>1220</v>
      </c>
      <c r="F655" s="132" t="s">
        <v>2778</v>
      </c>
    </row>
    <row r="656" spans="1:6" ht="15">
      <c r="A656" s="99" t="s">
        <v>662</v>
      </c>
      <c r="B656" s="99" t="s">
        <v>656</v>
      </c>
      <c r="C656" s="99" t="s">
        <v>2759</v>
      </c>
      <c r="D656" s="100">
        <v>9190.49</v>
      </c>
      <c r="E656" s="99" t="s">
        <v>1220</v>
      </c>
      <c r="F656" s="132" t="s">
        <v>2778</v>
      </c>
    </row>
    <row r="657" spans="1:6" ht="15">
      <c r="A657" s="99" t="s">
        <v>663</v>
      </c>
      <c r="B657" s="99" t="s">
        <v>656</v>
      </c>
      <c r="C657" s="99" t="s">
        <v>2759</v>
      </c>
      <c r="D657" s="100">
        <v>9190.49</v>
      </c>
      <c r="E657" s="99" t="s">
        <v>1220</v>
      </c>
      <c r="F657" s="132" t="s">
        <v>2778</v>
      </c>
    </row>
    <row r="658" spans="1:6" ht="15">
      <c r="A658" s="99" t="s">
        <v>664</v>
      </c>
      <c r="B658" s="99" t="s">
        <v>665</v>
      </c>
      <c r="C658" s="99" t="s">
        <v>2759</v>
      </c>
      <c r="D658" s="100">
        <v>15948.1</v>
      </c>
      <c r="E658" s="99" t="s">
        <v>1220</v>
      </c>
      <c r="F658" s="132" t="s">
        <v>2778</v>
      </c>
    </row>
    <row r="659" spans="1:6" ht="15">
      <c r="A659" s="99" t="s">
        <v>666</v>
      </c>
      <c r="B659" s="99" t="s">
        <v>665</v>
      </c>
      <c r="C659" s="99" t="s">
        <v>2759</v>
      </c>
      <c r="D659" s="100">
        <v>15948.1</v>
      </c>
      <c r="E659" s="99" t="s">
        <v>1220</v>
      </c>
      <c r="F659" s="132" t="s">
        <v>2778</v>
      </c>
    </row>
    <row r="660" spans="1:6" ht="15">
      <c r="A660" s="99" t="s">
        <v>667</v>
      </c>
      <c r="B660" s="99" t="s">
        <v>668</v>
      </c>
      <c r="C660" s="99" t="s">
        <v>2759</v>
      </c>
      <c r="D660" s="100">
        <v>48474.92</v>
      </c>
      <c r="E660" s="99" t="s">
        <v>1220</v>
      </c>
      <c r="F660" s="132" t="s">
        <v>2778</v>
      </c>
    </row>
    <row r="661" spans="1:6" ht="15">
      <c r="A661" s="99" t="s">
        <v>669</v>
      </c>
      <c r="B661" s="99" t="s">
        <v>668</v>
      </c>
      <c r="C661" s="99" t="s">
        <v>2759</v>
      </c>
      <c r="D661" s="100">
        <v>48474.92</v>
      </c>
      <c r="E661" s="99" t="s">
        <v>1220</v>
      </c>
      <c r="F661" s="132" t="s">
        <v>2778</v>
      </c>
    </row>
    <row r="662" spans="1:6" ht="15">
      <c r="A662" s="99" t="s">
        <v>670</v>
      </c>
      <c r="B662" s="99" t="s">
        <v>671</v>
      </c>
      <c r="C662" s="99" t="s">
        <v>2759</v>
      </c>
      <c r="D662" s="100">
        <v>5885.75</v>
      </c>
      <c r="E662" s="99" t="s">
        <v>1220</v>
      </c>
      <c r="F662" s="132" t="s">
        <v>2778</v>
      </c>
    </row>
    <row r="663" spans="1:6" ht="15">
      <c r="A663" s="99" t="s">
        <v>672</v>
      </c>
      <c r="B663" s="99" t="s">
        <v>671</v>
      </c>
      <c r="C663" s="99" t="s">
        <v>2759</v>
      </c>
      <c r="D663" s="100">
        <v>5885.75</v>
      </c>
      <c r="E663" s="99" t="s">
        <v>1220</v>
      </c>
      <c r="F663" s="132" t="s">
        <v>2778</v>
      </c>
    </row>
    <row r="664" spans="1:6" ht="15">
      <c r="A664" s="99" t="s">
        <v>673</v>
      </c>
      <c r="B664" s="99" t="s">
        <v>674</v>
      </c>
      <c r="C664" s="99" t="s">
        <v>2759</v>
      </c>
      <c r="D664" s="100">
        <v>11390.11</v>
      </c>
      <c r="E664" s="99" t="s">
        <v>1220</v>
      </c>
      <c r="F664" s="132" t="s">
        <v>2778</v>
      </c>
    </row>
    <row r="665" spans="1:6" ht="15">
      <c r="A665" s="99" t="s">
        <v>675</v>
      </c>
      <c r="B665" s="99" t="s">
        <v>674</v>
      </c>
      <c r="C665" s="99" t="s">
        <v>2759</v>
      </c>
      <c r="D665" s="100">
        <v>11390.11</v>
      </c>
      <c r="E665" s="99" t="s">
        <v>1220</v>
      </c>
      <c r="F665" s="132" t="s">
        <v>2778</v>
      </c>
    </row>
    <row r="666" spans="1:6" ht="15">
      <c r="A666" s="99" t="s">
        <v>676</v>
      </c>
      <c r="B666" s="99" t="s">
        <v>677</v>
      </c>
      <c r="C666" s="99" t="s">
        <v>2759</v>
      </c>
      <c r="D666" s="100">
        <v>9506.24</v>
      </c>
      <c r="E666" s="99" t="s">
        <v>1220</v>
      </c>
      <c r="F666" s="132" t="s">
        <v>2778</v>
      </c>
    </row>
    <row r="667" spans="1:6" ht="15">
      <c r="A667" s="99" t="s">
        <v>678</v>
      </c>
      <c r="B667" s="99" t="s">
        <v>677</v>
      </c>
      <c r="C667" s="99" t="s">
        <v>2759</v>
      </c>
      <c r="D667" s="100">
        <v>9506.24</v>
      </c>
      <c r="E667" s="99" t="s">
        <v>1220</v>
      </c>
      <c r="F667" s="132" t="s">
        <v>2778</v>
      </c>
    </row>
    <row r="668" spans="1:6" ht="15">
      <c r="A668" s="99" t="s">
        <v>679</v>
      </c>
      <c r="B668" s="99" t="s">
        <v>680</v>
      </c>
      <c r="C668" s="99" t="s">
        <v>2759</v>
      </c>
      <c r="D668" s="100">
        <v>176219.39</v>
      </c>
      <c r="E668" s="99" t="s">
        <v>1220</v>
      </c>
      <c r="F668" s="132" t="s">
        <v>2778</v>
      </c>
    </row>
    <row r="669" spans="1:6" ht="15">
      <c r="A669" s="99" t="s">
        <v>681</v>
      </c>
      <c r="B669" s="99" t="s">
        <v>682</v>
      </c>
      <c r="C669" s="99" t="s">
        <v>2759</v>
      </c>
      <c r="D669" s="100">
        <v>14546.74</v>
      </c>
      <c r="E669" s="99" t="s">
        <v>1220</v>
      </c>
      <c r="F669" s="132" t="s">
        <v>2778</v>
      </c>
    </row>
    <row r="670" spans="1:6" ht="15">
      <c r="A670" s="99" t="s">
        <v>683</v>
      </c>
      <c r="B670" s="99" t="s">
        <v>684</v>
      </c>
      <c r="C670" s="99" t="s">
        <v>2759</v>
      </c>
      <c r="D670" s="100">
        <v>2322.02</v>
      </c>
      <c r="E670" s="99" t="s">
        <v>1220</v>
      </c>
      <c r="F670" s="132" t="s">
        <v>2778</v>
      </c>
    </row>
    <row r="671" spans="1:6" ht="15">
      <c r="A671" s="99" t="s">
        <v>685</v>
      </c>
      <c r="B671" s="99" t="s">
        <v>684</v>
      </c>
      <c r="C671" s="99" t="s">
        <v>2759</v>
      </c>
      <c r="D671" s="100">
        <v>2322.02</v>
      </c>
      <c r="E671" s="99" t="s">
        <v>1220</v>
      </c>
      <c r="F671" s="132" t="s">
        <v>2778</v>
      </c>
    </row>
    <row r="672" spans="1:6" ht="15">
      <c r="A672" s="99" t="s">
        <v>686</v>
      </c>
      <c r="B672" s="99" t="s">
        <v>687</v>
      </c>
      <c r="C672" s="99" t="s">
        <v>2759</v>
      </c>
      <c r="D672" s="100">
        <v>2322.02</v>
      </c>
      <c r="E672" s="99" t="s">
        <v>1220</v>
      </c>
      <c r="F672" s="132" t="s">
        <v>2778</v>
      </c>
    </row>
    <row r="673" spans="1:6" ht="15">
      <c r="A673" s="99" t="s">
        <v>688</v>
      </c>
      <c r="B673" s="99" t="s">
        <v>687</v>
      </c>
      <c r="C673" s="99" t="s">
        <v>2759</v>
      </c>
      <c r="D673" s="100">
        <v>2322.02</v>
      </c>
      <c r="E673" s="99" t="s">
        <v>1220</v>
      </c>
      <c r="F673" s="132" t="s">
        <v>2778</v>
      </c>
    </row>
    <row r="674" spans="1:6" ht="15">
      <c r="A674" s="99" t="s">
        <v>689</v>
      </c>
      <c r="B674" s="99" t="s">
        <v>690</v>
      </c>
      <c r="C674" s="99" t="s">
        <v>2759</v>
      </c>
      <c r="D674" s="100">
        <v>2649.3</v>
      </c>
      <c r="E674" s="99" t="s">
        <v>1220</v>
      </c>
      <c r="F674" s="132" t="s">
        <v>2778</v>
      </c>
    </row>
    <row r="675" spans="1:6" ht="15">
      <c r="A675" s="99" t="s">
        <v>691</v>
      </c>
      <c r="B675" s="99" t="s">
        <v>692</v>
      </c>
      <c r="C675" s="99" t="s">
        <v>2759</v>
      </c>
      <c r="D675" s="100">
        <v>951.69</v>
      </c>
      <c r="E675" s="99" t="s">
        <v>1220</v>
      </c>
      <c r="F675" s="132" t="s">
        <v>2778</v>
      </c>
    </row>
    <row r="676" spans="1:6" ht="15">
      <c r="A676" s="99" t="s">
        <v>693</v>
      </c>
      <c r="B676" s="99" t="s">
        <v>692</v>
      </c>
      <c r="C676" s="99" t="s">
        <v>2759</v>
      </c>
      <c r="D676" s="100">
        <v>951.69</v>
      </c>
      <c r="E676" s="99" t="s">
        <v>1220</v>
      </c>
      <c r="F676" s="132" t="s">
        <v>2778</v>
      </c>
    </row>
    <row r="677" spans="1:6" ht="15">
      <c r="A677" s="99" t="s">
        <v>694</v>
      </c>
      <c r="B677" s="99" t="s">
        <v>692</v>
      </c>
      <c r="C677" s="99" t="s">
        <v>2759</v>
      </c>
      <c r="D677" s="100">
        <v>951.69</v>
      </c>
      <c r="E677" s="99" t="s">
        <v>1220</v>
      </c>
      <c r="F677" s="132" t="s">
        <v>2778</v>
      </c>
    </row>
    <row r="678" spans="1:6" ht="15">
      <c r="A678" s="99" t="s">
        <v>695</v>
      </c>
      <c r="B678" s="99" t="s">
        <v>692</v>
      </c>
      <c r="C678" s="99" t="s">
        <v>2759</v>
      </c>
      <c r="D678" s="100">
        <v>951.69</v>
      </c>
      <c r="E678" s="99" t="s">
        <v>1220</v>
      </c>
      <c r="F678" s="132" t="s">
        <v>2778</v>
      </c>
    </row>
    <row r="679" spans="1:6" ht="15">
      <c r="A679" s="99" t="s">
        <v>696</v>
      </c>
      <c r="B679" s="99" t="s">
        <v>692</v>
      </c>
      <c r="C679" s="99" t="s">
        <v>2759</v>
      </c>
      <c r="D679" s="100">
        <v>951.69</v>
      </c>
      <c r="E679" s="99" t="s">
        <v>1220</v>
      </c>
      <c r="F679" s="132" t="s">
        <v>2778</v>
      </c>
    </row>
    <row r="680" spans="1:6" ht="15">
      <c r="A680" s="99" t="s">
        <v>697</v>
      </c>
      <c r="B680" s="99" t="s">
        <v>579</v>
      </c>
      <c r="C680" s="99" t="s">
        <v>2759</v>
      </c>
      <c r="D680" s="100">
        <v>634.16</v>
      </c>
      <c r="E680" s="99" t="s">
        <v>1220</v>
      </c>
      <c r="F680" s="132" t="s">
        <v>2778</v>
      </c>
    </row>
    <row r="681" spans="1:6" ht="15">
      <c r="A681" s="99" t="s">
        <v>698</v>
      </c>
      <c r="B681" s="99" t="s">
        <v>579</v>
      </c>
      <c r="C681" s="99" t="s">
        <v>2759</v>
      </c>
      <c r="D681" s="100">
        <v>634.16</v>
      </c>
      <c r="E681" s="99" t="s">
        <v>1220</v>
      </c>
      <c r="F681" s="132" t="s">
        <v>2778</v>
      </c>
    </row>
    <row r="682" spans="1:6" ht="15">
      <c r="A682" s="99" t="s">
        <v>699</v>
      </c>
      <c r="B682" s="99" t="s">
        <v>579</v>
      </c>
      <c r="C682" s="99" t="s">
        <v>2759</v>
      </c>
      <c r="D682" s="100">
        <v>634.16</v>
      </c>
      <c r="E682" s="99" t="s">
        <v>1220</v>
      </c>
      <c r="F682" s="132" t="s">
        <v>2778</v>
      </c>
    </row>
    <row r="683" spans="1:6" ht="15">
      <c r="A683" s="99" t="s">
        <v>700</v>
      </c>
      <c r="B683" s="99" t="s">
        <v>579</v>
      </c>
      <c r="C683" s="99" t="s">
        <v>2759</v>
      </c>
      <c r="D683" s="100">
        <v>634.16</v>
      </c>
      <c r="E683" s="99" t="s">
        <v>1220</v>
      </c>
      <c r="F683" s="132" t="s">
        <v>2778</v>
      </c>
    </row>
    <row r="684" spans="1:6" ht="15">
      <c r="A684" s="99" t="s">
        <v>701</v>
      </c>
      <c r="B684" s="99" t="s">
        <v>579</v>
      </c>
      <c r="C684" s="99" t="s">
        <v>2759</v>
      </c>
      <c r="D684" s="100">
        <v>634.16</v>
      </c>
      <c r="E684" s="99" t="s">
        <v>1220</v>
      </c>
      <c r="F684" s="132" t="s">
        <v>2778</v>
      </c>
    </row>
    <row r="685" spans="1:6" ht="15">
      <c r="A685" s="99" t="s">
        <v>702</v>
      </c>
      <c r="B685" s="99" t="s">
        <v>703</v>
      </c>
      <c r="C685" s="99" t="s">
        <v>2759</v>
      </c>
      <c r="D685" s="100">
        <v>951.69</v>
      </c>
      <c r="E685" s="99" t="s">
        <v>1220</v>
      </c>
      <c r="F685" s="132" t="s">
        <v>2778</v>
      </c>
    </row>
    <row r="686" spans="1:6" ht="15">
      <c r="A686" s="99" t="s">
        <v>704</v>
      </c>
      <c r="B686" s="99" t="s">
        <v>703</v>
      </c>
      <c r="C686" s="99" t="s">
        <v>2759</v>
      </c>
      <c r="D686" s="100">
        <v>951.69</v>
      </c>
      <c r="E686" s="99" t="s">
        <v>1220</v>
      </c>
      <c r="F686" s="132" t="s">
        <v>2778</v>
      </c>
    </row>
    <row r="687" spans="1:6" ht="15">
      <c r="A687" s="99" t="s">
        <v>705</v>
      </c>
      <c r="B687" s="99" t="s">
        <v>579</v>
      </c>
      <c r="C687" s="99" t="s">
        <v>2759</v>
      </c>
      <c r="D687" s="100">
        <v>634.16</v>
      </c>
      <c r="E687" s="99" t="s">
        <v>1220</v>
      </c>
      <c r="F687" s="132" t="s">
        <v>2778</v>
      </c>
    </row>
    <row r="688" spans="1:6" ht="15">
      <c r="A688" s="99" t="s">
        <v>706</v>
      </c>
      <c r="B688" s="99" t="s">
        <v>579</v>
      </c>
      <c r="C688" s="99" t="s">
        <v>2759</v>
      </c>
      <c r="D688" s="100">
        <v>634.16</v>
      </c>
      <c r="E688" s="99" t="s">
        <v>1220</v>
      </c>
      <c r="F688" s="132" t="s">
        <v>2778</v>
      </c>
    </row>
    <row r="689" spans="1:6" ht="15">
      <c r="A689" s="99" t="s">
        <v>707</v>
      </c>
      <c r="B689" s="99" t="s">
        <v>3307</v>
      </c>
      <c r="C689" s="99" t="s">
        <v>2759</v>
      </c>
      <c r="D689" s="100">
        <v>615.54</v>
      </c>
      <c r="E689" s="99" t="s">
        <v>1220</v>
      </c>
      <c r="F689" s="132" t="s">
        <v>2778</v>
      </c>
    </row>
    <row r="690" spans="1:6" ht="15">
      <c r="A690" s="99" t="s">
        <v>708</v>
      </c>
      <c r="B690" s="99" t="s">
        <v>3307</v>
      </c>
      <c r="C690" s="99" t="s">
        <v>2759</v>
      </c>
      <c r="D690" s="100">
        <v>615.54</v>
      </c>
      <c r="E690" s="99" t="s">
        <v>1220</v>
      </c>
      <c r="F690" s="132" t="s">
        <v>2778</v>
      </c>
    </row>
    <row r="691" spans="1:6" ht="15">
      <c r="A691" s="99" t="s">
        <v>709</v>
      </c>
      <c r="B691" s="99" t="s">
        <v>3307</v>
      </c>
      <c r="C691" s="99" t="s">
        <v>2759</v>
      </c>
      <c r="D691" s="100">
        <v>615.54</v>
      </c>
      <c r="E691" s="99" t="s">
        <v>1220</v>
      </c>
      <c r="F691" s="132" t="s">
        <v>2778</v>
      </c>
    </row>
    <row r="692" spans="1:6" ht="15">
      <c r="A692" s="99" t="s">
        <v>710</v>
      </c>
      <c r="B692" s="99" t="s">
        <v>636</v>
      </c>
      <c r="C692" s="99" t="s">
        <v>2759</v>
      </c>
      <c r="D692" s="100">
        <v>1712.69</v>
      </c>
      <c r="E692" s="99" t="s">
        <v>1220</v>
      </c>
      <c r="F692" s="132" t="s">
        <v>2778</v>
      </c>
    </row>
    <row r="693" spans="1:6" ht="15">
      <c r="A693" s="99" t="s">
        <v>711</v>
      </c>
      <c r="B693" s="99" t="s">
        <v>641</v>
      </c>
      <c r="C693" s="99" t="s">
        <v>2759</v>
      </c>
      <c r="D693" s="100">
        <v>5363.33</v>
      </c>
      <c r="E693" s="99" t="s">
        <v>1220</v>
      </c>
      <c r="F693" s="132" t="s">
        <v>2778</v>
      </c>
    </row>
    <row r="694" spans="1:6" ht="15">
      <c r="A694" s="99" t="s">
        <v>712</v>
      </c>
      <c r="B694" s="99" t="s">
        <v>3302</v>
      </c>
      <c r="C694" s="99" t="s">
        <v>2759</v>
      </c>
      <c r="D694" s="100">
        <v>25039.99</v>
      </c>
      <c r="E694" s="99" t="s">
        <v>1220</v>
      </c>
      <c r="F694" s="132" t="s">
        <v>2778</v>
      </c>
    </row>
    <row r="695" spans="1:6" ht="15">
      <c r="A695" s="99" t="s">
        <v>713</v>
      </c>
      <c r="B695" s="99" t="s">
        <v>714</v>
      </c>
      <c r="C695" s="99" t="s">
        <v>2759</v>
      </c>
      <c r="D695" s="100">
        <v>1244.83</v>
      </c>
      <c r="E695" s="99" t="s">
        <v>1220</v>
      </c>
      <c r="F695" s="132" t="s">
        <v>2778</v>
      </c>
    </row>
    <row r="696" spans="1:6" ht="15">
      <c r="A696" s="99" t="s">
        <v>715</v>
      </c>
      <c r="B696" s="99" t="s">
        <v>716</v>
      </c>
      <c r="C696" s="99" t="s">
        <v>2759</v>
      </c>
      <c r="D696" s="100">
        <v>8976.74</v>
      </c>
      <c r="E696" s="99" t="s">
        <v>1220</v>
      </c>
      <c r="F696" s="132" t="s">
        <v>2778</v>
      </c>
    </row>
    <row r="697" spans="1:6" ht="15">
      <c r="A697" s="99" t="s">
        <v>717</v>
      </c>
      <c r="B697" s="99" t="s">
        <v>3378</v>
      </c>
      <c r="C697" s="99" t="s">
        <v>718</v>
      </c>
      <c r="D697" s="100">
        <v>18616.99</v>
      </c>
      <c r="E697" s="99" t="s">
        <v>1220</v>
      </c>
      <c r="F697" s="132" t="s">
        <v>719</v>
      </c>
    </row>
    <row r="698" spans="1:6" ht="15">
      <c r="A698" s="99" t="s">
        <v>720</v>
      </c>
      <c r="B698" s="99" t="s">
        <v>3307</v>
      </c>
      <c r="C698" s="99" t="s">
        <v>718</v>
      </c>
      <c r="D698" s="100">
        <v>605.61</v>
      </c>
      <c r="E698" s="99" t="s">
        <v>1220</v>
      </c>
      <c r="F698" s="132" t="s">
        <v>719</v>
      </c>
    </row>
    <row r="699" spans="1:6" ht="15">
      <c r="A699" s="99" t="s">
        <v>721</v>
      </c>
      <c r="B699" s="99" t="s">
        <v>3358</v>
      </c>
      <c r="C699" s="99" t="s">
        <v>718</v>
      </c>
      <c r="D699" s="100">
        <v>3590.01</v>
      </c>
      <c r="E699" s="99" t="s">
        <v>1220</v>
      </c>
      <c r="F699" s="132" t="s">
        <v>719</v>
      </c>
    </row>
    <row r="700" spans="1:6" ht="15">
      <c r="A700" s="99" t="s">
        <v>722</v>
      </c>
      <c r="B700" s="99" t="s">
        <v>3358</v>
      </c>
      <c r="C700" s="99" t="s">
        <v>718</v>
      </c>
      <c r="D700" s="100">
        <v>3590.01</v>
      </c>
      <c r="E700" s="99" t="s">
        <v>1220</v>
      </c>
      <c r="F700" s="132" t="s">
        <v>719</v>
      </c>
    </row>
    <row r="701" spans="1:6" ht="15">
      <c r="A701" s="99" t="s">
        <v>723</v>
      </c>
      <c r="B701" s="99" t="s">
        <v>3361</v>
      </c>
      <c r="C701" s="99" t="s">
        <v>718</v>
      </c>
      <c r="D701" s="100">
        <v>4672.08</v>
      </c>
      <c r="E701" s="99" t="s">
        <v>1220</v>
      </c>
      <c r="F701" s="132" t="s">
        <v>719</v>
      </c>
    </row>
    <row r="702" spans="1:6" ht="15">
      <c r="A702" s="99" t="s">
        <v>724</v>
      </c>
      <c r="B702" s="99" t="s">
        <v>3422</v>
      </c>
      <c r="C702" s="99" t="s">
        <v>2759</v>
      </c>
      <c r="D702" s="100">
        <v>82694.92</v>
      </c>
      <c r="E702" s="99" t="s">
        <v>1220</v>
      </c>
      <c r="F702" s="132" t="s">
        <v>725</v>
      </c>
    </row>
    <row r="703" spans="1:6" ht="15">
      <c r="A703" s="99" t="s">
        <v>726</v>
      </c>
      <c r="B703" s="99" t="s">
        <v>727</v>
      </c>
      <c r="C703" s="99" t="s">
        <v>2759</v>
      </c>
      <c r="D703" s="100">
        <v>3648.87</v>
      </c>
      <c r="E703" s="99" t="s">
        <v>1220</v>
      </c>
      <c r="F703" s="132" t="s">
        <v>725</v>
      </c>
    </row>
    <row r="704" spans="1:6" ht="15">
      <c r="A704" s="99" t="s">
        <v>728</v>
      </c>
      <c r="B704" s="99" t="s">
        <v>729</v>
      </c>
      <c r="C704" s="99" t="s">
        <v>2759</v>
      </c>
      <c r="D704" s="100">
        <v>4748.68</v>
      </c>
      <c r="E704" s="99" t="s">
        <v>1220</v>
      </c>
      <c r="F704" s="132" t="s">
        <v>725</v>
      </c>
    </row>
    <row r="705" spans="1:6" ht="15">
      <c r="A705" s="99" t="s">
        <v>730</v>
      </c>
      <c r="B705" s="99" t="s">
        <v>3422</v>
      </c>
      <c r="C705" s="99" t="s">
        <v>2759</v>
      </c>
      <c r="D705" s="100">
        <v>82694.92</v>
      </c>
      <c r="E705" s="99" t="s">
        <v>1220</v>
      </c>
      <c r="F705" s="132" t="s">
        <v>971</v>
      </c>
    </row>
    <row r="706" spans="1:6" ht="15">
      <c r="A706" s="99" t="s">
        <v>731</v>
      </c>
      <c r="B706" s="99" t="s">
        <v>3358</v>
      </c>
      <c r="C706" s="99" t="s">
        <v>2759</v>
      </c>
      <c r="D706" s="100">
        <v>3648.87</v>
      </c>
      <c r="E706" s="99" t="s">
        <v>1220</v>
      </c>
      <c r="F706" s="132" t="s">
        <v>971</v>
      </c>
    </row>
    <row r="707" spans="1:6" ht="15">
      <c r="A707" s="99" t="s">
        <v>732</v>
      </c>
      <c r="B707" s="99" t="s">
        <v>3361</v>
      </c>
      <c r="C707" s="99" t="s">
        <v>2759</v>
      </c>
      <c r="D707" s="100">
        <v>4748.68</v>
      </c>
      <c r="E707" s="99" t="s">
        <v>1220</v>
      </c>
      <c r="F707" s="132" t="s">
        <v>971</v>
      </c>
    </row>
    <row r="708" spans="1:6" ht="15">
      <c r="A708" s="99" t="s">
        <v>733</v>
      </c>
      <c r="B708" s="99" t="s">
        <v>3422</v>
      </c>
      <c r="C708" s="99" t="s">
        <v>2759</v>
      </c>
      <c r="D708" s="100">
        <v>82694.92</v>
      </c>
      <c r="E708" s="99" t="s">
        <v>1220</v>
      </c>
      <c r="F708" s="132" t="s">
        <v>544</v>
      </c>
    </row>
    <row r="709" spans="1:6" ht="15">
      <c r="A709" s="99" t="s">
        <v>734</v>
      </c>
      <c r="B709" s="99" t="s">
        <v>3358</v>
      </c>
      <c r="C709" s="99" t="s">
        <v>2759</v>
      </c>
      <c r="D709" s="100">
        <v>3648.87</v>
      </c>
      <c r="E709" s="99" t="s">
        <v>1220</v>
      </c>
      <c r="F709" s="132" t="s">
        <v>544</v>
      </c>
    </row>
    <row r="710" spans="1:6" ht="15">
      <c r="A710" s="99" t="s">
        <v>735</v>
      </c>
      <c r="B710" s="99" t="s">
        <v>3361</v>
      </c>
      <c r="C710" s="99" t="s">
        <v>2759</v>
      </c>
      <c r="D710" s="100">
        <v>4748.68</v>
      </c>
      <c r="E710" s="99" t="s">
        <v>1220</v>
      </c>
      <c r="F710" s="132" t="s">
        <v>544</v>
      </c>
    </row>
    <row r="711" spans="1:6" ht="15">
      <c r="A711" s="99" t="s">
        <v>736</v>
      </c>
      <c r="B711" s="99" t="s">
        <v>3422</v>
      </c>
      <c r="C711" s="99" t="s">
        <v>2759</v>
      </c>
      <c r="D711" s="100">
        <v>86790.82</v>
      </c>
      <c r="E711" s="99" t="s">
        <v>1220</v>
      </c>
      <c r="F711" s="132" t="s">
        <v>737</v>
      </c>
    </row>
    <row r="712" spans="1:6" ht="15">
      <c r="A712" s="99" t="s">
        <v>738</v>
      </c>
      <c r="B712" s="99" t="s">
        <v>3358</v>
      </c>
      <c r="C712" s="99" t="s">
        <v>2759</v>
      </c>
      <c r="D712" s="100">
        <v>3648.87</v>
      </c>
      <c r="E712" s="99" t="s">
        <v>1220</v>
      </c>
      <c r="F712" s="132" t="s">
        <v>737</v>
      </c>
    </row>
    <row r="713" spans="1:6" ht="15">
      <c r="A713" s="99" t="s">
        <v>739</v>
      </c>
      <c r="B713" s="99" t="s">
        <v>3361</v>
      </c>
      <c r="C713" s="99" t="s">
        <v>2759</v>
      </c>
      <c r="D713" s="100">
        <v>4748.68</v>
      </c>
      <c r="E713" s="99" t="s">
        <v>1220</v>
      </c>
      <c r="F713" s="132" t="s">
        <v>737</v>
      </c>
    </row>
    <row r="714" spans="1:6" ht="15">
      <c r="A714" s="99" t="s">
        <v>740</v>
      </c>
      <c r="B714" s="99" t="s">
        <v>741</v>
      </c>
      <c r="C714" s="99" t="s">
        <v>2773</v>
      </c>
      <c r="D714" s="100">
        <v>11102.98</v>
      </c>
      <c r="E714" s="99" t="s">
        <v>1220</v>
      </c>
      <c r="F714" s="132" t="s">
        <v>2774</v>
      </c>
    </row>
    <row r="715" spans="1:6" ht="15">
      <c r="A715" s="99" t="s">
        <v>742</v>
      </c>
      <c r="B715" s="99" t="s">
        <v>743</v>
      </c>
      <c r="C715" s="99" t="s">
        <v>2777</v>
      </c>
      <c r="D715" s="100">
        <v>11102.98</v>
      </c>
      <c r="E715" s="99" t="s">
        <v>1220</v>
      </c>
      <c r="F715" s="132" t="s">
        <v>2778</v>
      </c>
    </row>
    <row r="716" spans="1:6" ht="15">
      <c r="A716" s="99" t="s">
        <v>744</v>
      </c>
      <c r="B716" s="99" t="s">
        <v>684</v>
      </c>
      <c r="C716" s="99" t="s">
        <v>2759</v>
      </c>
      <c r="D716" s="100">
        <v>2322.02</v>
      </c>
      <c r="E716" s="99" t="s">
        <v>1220</v>
      </c>
      <c r="F716" s="132" t="s">
        <v>2774</v>
      </c>
    </row>
    <row r="717" spans="1:6" ht="15">
      <c r="A717" s="99" t="s">
        <v>745</v>
      </c>
      <c r="B717" s="99" t="s">
        <v>684</v>
      </c>
      <c r="C717" s="99" t="s">
        <v>2759</v>
      </c>
      <c r="D717" s="100">
        <v>2322.02</v>
      </c>
      <c r="E717" s="99" t="s">
        <v>1220</v>
      </c>
      <c r="F717" s="132" t="s">
        <v>2774</v>
      </c>
    </row>
    <row r="718" spans="1:6" ht="15">
      <c r="A718" s="99" t="s">
        <v>746</v>
      </c>
      <c r="B718" s="99" t="s">
        <v>654</v>
      </c>
      <c r="C718" s="99" t="s">
        <v>2759</v>
      </c>
      <c r="D718" s="100">
        <v>14877.56</v>
      </c>
      <c r="E718" s="99" t="s">
        <v>1220</v>
      </c>
      <c r="F718" s="132" t="s">
        <v>2774</v>
      </c>
    </row>
    <row r="719" spans="1:6" ht="15">
      <c r="A719" s="99" t="s">
        <v>748</v>
      </c>
      <c r="B719" s="99" t="s">
        <v>649</v>
      </c>
      <c r="C719" s="99" t="s">
        <v>2759</v>
      </c>
      <c r="D719" s="100">
        <v>17776.09</v>
      </c>
      <c r="E719" s="99" t="s">
        <v>1220</v>
      </c>
      <c r="F719" s="132" t="s">
        <v>2774</v>
      </c>
    </row>
    <row r="720" spans="1:6" ht="15">
      <c r="A720" s="99" t="s">
        <v>749</v>
      </c>
      <c r="B720" s="99" t="s">
        <v>649</v>
      </c>
      <c r="C720" s="99" t="s">
        <v>2759</v>
      </c>
      <c r="D720" s="100">
        <v>27968.84</v>
      </c>
      <c r="E720" s="99" t="s">
        <v>1220</v>
      </c>
      <c r="F720" s="132" t="s">
        <v>2774</v>
      </c>
    </row>
    <row r="721" spans="1:6" ht="15">
      <c r="A721" s="99" t="s">
        <v>750</v>
      </c>
      <c r="B721" s="99" t="s">
        <v>581</v>
      </c>
      <c r="C721" s="99" t="s">
        <v>2759</v>
      </c>
      <c r="D721" s="100">
        <v>3688.8</v>
      </c>
      <c r="E721" s="99" t="s">
        <v>1220</v>
      </c>
      <c r="F721" s="132" t="s">
        <v>2774</v>
      </c>
    </row>
    <row r="722" spans="1:6" ht="15">
      <c r="A722" s="99" t="s">
        <v>751</v>
      </c>
      <c r="B722" s="99" t="s">
        <v>581</v>
      </c>
      <c r="C722" s="99" t="s">
        <v>2759</v>
      </c>
      <c r="D722" s="100">
        <v>3688.8</v>
      </c>
      <c r="E722" s="99" t="s">
        <v>1220</v>
      </c>
      <c r="F722" s="132" t="s">
        <v>2774</v>
      </c>
    </row>
    <row r="723" spans="1:6" ht="15">
      <c r="A723" s="99" t="s">
        <v>752</v>
      </c>
      <c r="B723" s="99" t="s">
        <v>581</v>
      </c>
      <c r="C723" s="99" t="s">
        <v>2759</v>
      </c>
      <c r="D723" s="100">
        <v>3688.8</v>
      </c>
      <c r="E723" s="99" t="s">
        <v>1220</v>
      </c>
      <c r="F723" s="132" t="s">
        <v>2774</v>
      </c>
    </row>
    <row r="724" spans="1:6" ht="15">
      <c r="A724" s="99" t="s">
        <v>753</v>
      </c>
      <c r="B724" s="99" t="s">
        <v>581</v>
      </c>
      <c r="C724" s="99" t="s">
        <v>2759</v>
      </c>
      <c r="D724" s="100">
        <v>3688.8</v>
      </c>
      <c r="E724" s="99" t="s">
        <v>1220</v>
      </c>
      <c r="F724" s="132" t="s">
        <v>2774</v>
      </c>
    </row>
    <row r="725" spans="1:6" ht="15">
      <c r="A725" s="99" t="s">
        <v>754</v>
      </c>
      <c r="B725" s="99" t="s">
        <v>581</v>
      </c>
      <c r="C725" s="99" t="s">
        <v>2759</v>
      </c>
      <c r="D725" s="100">
        <v>3688.8</v>
      </c>
      <c r="E725" s="99" t="s">
        <v>1220</v>
      </c>
      <c r="F725" s="132" t="s">
        <v>2774</v>
      </c>
    </row>
    <row r="726" spans="1:6" ht="15">
      <c r="A726" s="99" t="s">
        <v>755</v>
      </c>
      <c r="B726" s="99" t="s">
        <v>581</v>
      </c>
      <c r="C726" s="99" t="s">
        <v>2759</v>
      </c>
      <c r="D726" s="100">
        <v>3688.8</v>
      </c>
      <c r="E726" s="99" t="s">
        <v>1220</v>
      </c>
      <c r="F726" s="132" t="s">
        <v>2774</v>
      </c>
    </row>
    <row r="727" spans="1:6" ht="15">
      <c r="A727" s="99" t="s">
        <v>756</v>
      </c>
      <c r="B727" s="99" t="s">
        <v>581</v>
      </c>
      <c r="C727" s="99" t="s">
        <v>2759</v>
      </c>
      <c r="D727" s="100">
        <v>3688.8</v>
      </c>
      <c r="E727" s="99" t="s">
        <v>1220</v>
      </c>
      <c r="F727" s="132" t="s">
        <v>2774</v>
      </c>
    </row>
    <row r="728" spans="1:6" ht="15">
      <c r="A728" s="99" t="s">
        <v>757</v>
      </c>
      <c r="B728" s="99" t="s">
        <v>677</v>
      </c>
      <c r="C728" s="99" t="s">
        <v>2759</v>
      </c>
      <c r="D728" s="100">
        <v>9506.24</v>
      </c>
      <c r="E728" s="99" t="s">
        <v>1220</v>
      </c>
      <c r="F728" s="132" t="s">
        <v>2774</v>
      </c>
    </row>
    <row r="729" spans="1:6" ht="15">
      <c r="A729" s="99" t="s">
        <v>758</v>
      </c>
      <c r="B729" s="99" t="s">
        <v>677</v>
      </c>
      <c r="C729" s="99" t="s">
        <v>2759</v>
      </c>
      <c r="D729" s="100">
        <v>9506.24</v>
      </c>
      <c r="E729" s="99" t="s">
        <v>1220</v>
      </c>
      <c r="F729" s="132" t="s">
        <v>2774</v>
      </c>
    </row>
    <row r="730" spans="1:6" ht="15">
      <c r="A730" s="99" t="s">
        <v>759</v>
      </c>
      <c r="B730" s="99" t="s">
        <v>760</v>
      </c>
      <c r="C730" s="99" t="s">
        <v>2759</v>
      </c>
      <c r="D730" s="100">
        <v>2649.3</v>
      </c>
      <c r="E730" s="99" t="s">
        <v>1220</v>
      </c>
      <c r="F730" s="132" t="s">
        <v>2774</v>
      </c>
    </row>
    <row r="731" spans="1:6" ht="15">
      <c r="A731" s="99" t="s">
        <v>761</v>
      </c>
      <c r="B731" s="99" t="s">
        <v>651</v>
      </c>
      <c r="C731" s="99" t="s">
        <v>2759</v>
      </c>
      <c r="D731" s="100">
        <v>10960.82</v>
      </c>
      <c r="E731" s="99" t="s">
        <v>1220</v>
      </c>
      <c r="F731" s="132" t="s">
        <v>2774</v>
      </c>
    </row>
    <row r="732" spans="1:6" ht="15">
      <c r="A732" s="99" t="s">
        <v>762</v>
      </c>
      <c r="B732" s="99" t="s">
        <v>763</v>
      </c>
      <c r="C732" s="99" t="s">
        <v>2759</v>
      </c>
      <c r="D732" s="100">
        <v>10960.82</v>
      </c>
      <c r="E732" s="99" t="s">
        <v>1220</v>
      </c>
      <c r="F732" s="132" t="s">
        <v>2774</v>
      </c>
    </row>
    <row r="733" spans="1:6" ht="15">
      <c r="A733" s="99" t="s">
        <v>764</v>
      </c>
      <c r="B733" s="99" t="s">
        <v>636</v>
      </c>
      <c r="C733" s="99" t="s">
        <v>2759</v>
      </c>
      <c r="D733" s="100">
        <v>1712.69</v>
      </c>
      <c r="E733" s="99" t="s">
        <v>1220</v>
      </c>
      <c r="F733" s="132" t="s">
        <v>2774</v>
      </c>
    </row>
    <row r="734" spans="1:6" ht="15">
      <c r="A734" s="99" t="s">
        <v>765</v>
      </c>
      <c r="B734" s="99" t="s">
        <v>636</v>
      </c>
      <c r="C734" s="99" t="s">
        <v>2759</v>
      </c>
      <c r="D734" s="100">
        <v>1712.69</v>
      </c>
      <c r="E734" s="99" t="s">
        <v>1220</v>
      </c>
      <c r="F734" s="132" t="s">
        <v>2774</v>
      </c>
    </row>
    <row r="735" spans="1:6" ht="15">
      <c r="A735" s="99" t="s">
        <v>766</v>
      </c>
      <c r="B735" s="99" t="s">
        <v>636</v>
      </c>
      <c r="C735" s="99" t="s">
        <v>2759</v>
      </c>
      <c r="D735" s="100">
        <v>1712.69</v>
      </c>
      <c r="E735" s="99" t="s">
        <v>1220</v>
      </c>
      <c r="F735" s="132" t="s">
        <v>2774</v>
      </c>
    </row>
    <row r="736" spans="1:6" ht="15">
      <c r="A736" s="99" t="s">
        <v>767</v>
      </c>
      <c r="B736" s="99" t="s">
        <v>636</v>
      </c>
      <c r="C736" s="99" t="s">
        <v>2759</v>
      </c>
      <c r="D736" s="100">
        <v>1712.69</v>
      </c>
      <c r="E736" s="99" t="s">
        <v>1220</v>
      </c>
      <c r="F736" s="132" t="s">
        <v>2774</v>
      </c>
    </row>
    <row r="737" spans="1:6" ht="15">
      <c r="A737" s="99" t="s">
        <v>768</v>
      </c>
      <c r="B737" s="99" t="s">
        <v>636</v>
      </c>
      <c r="C737" s="99" t="s">
        <v>2759</v>
      </c>
      <c r="D737" s="100">
        <v>1712.69</v>
      </c>
      <c r="E737" s="99" t="s">
        <v>1220</v>
      </c>
      <c r="F737" s="132" t="s">
        <v>2774</v>
      </c>
    </row>
    <row r="738" spans="1:6" ht="15">
      <c r="A738" s="99" t="s">
        <v>769</v>
      </c>
      <c r="B738" s="99" t="s">
        <v>636</v>
      </c>
      <c r="C738" s="99" t="s">
        <v>2759</v>
      </c>
      <c r="D738" s="100">
        <v>1712.69</v>
      </c>
      <c r="E738" s="99" t="s">
        <v>1220</v>
      </c>
      <c r="F738" s="132" t="s">
        <v>2774</v>
      </c>
    </row>
    <row r="739" spans="1:6" ht="15">
      <c r="A739" s="99" t="s">
        <v>770</v>
      </c>
      <c r="B739" s="99" t="s">
        <v>636</v>
      </c>
      <c r="C739" s="99" t="s">
        <v>2759</v>
      </c>
      <c r="D739" s="100">
        <v>1712.69</v>
      </c>
      <c r="E739" s="99" t="s">
        <v>1220</v>
      </c>
      <c r="F739" s="132" t="s">
        <v>2774</v>
      </c>
    </row>
    <row r="740" spans="1:6" ht="15">
      <c r="A740" s="99" t="s">
        <v>771</v>
      </c>
      <c r="B740" s="99" t="s">
        <v>636</v>
      </c>
      <c r="C740" s="99" t="s">
        <v>2759</v>
      </c>
      <c r="D740" s="100">
        <v>1712.69</v>
      </c>
      <c r="E740" s="99" t="s">
        <v>1220</v>
      </c>
      <c r="F740" s="132" t="s">
        <v>2774</v>
      </c>
    </row>
    <row r="741" spans="1:6" ht="15">
      <c r="A741" s="99" t="s">
        <v>772</v>
      </c>
      <c r="B741" s="99" t="s">
        <v>636</v>
      </c>
      <c r="C741" s="99" t="s">
        <v>2759</v>
      </c>
      <c r="D741" s="100">
        <v>1712.69</v>
      </c>
      <c r="E741" s="99" t="s">
        <v>1220</v>
      </c>
      <c r="F741" s="132" t="s">
        <v>2774</v>
      </c>
    </row>
    <row r="742" spans="1:6" ht="15">
      <c r="A742" s="99" t="s">
        <v>773</v>
      </c>
      <c r="B742" s="99" t="s">
        <v>774</v>
      </c>
      <c r="C742" s="99" t="s">
        <v>2759</v>
      </c>
      <c r="D742" s="100">
        <v>8976.74</v>
      </c>
      <c r="E742" s="99" t="s">
        <v>1220</v>
      </c>
      <c r="F742" s="132" t="s">
        <v>2774</v>
      </c>
    </row>
    <row r="743" spans="1:6" ht="15">
      <c r="A743" s="99" t="s">
        <v>789</v>
      </c>
      <c r="B743" s="99" t="s">
        <v>714</v>
      </c>
      <c r="C743" s="99" t="s">
        <v>2759</v>
      </c>
      <c r="D743" s="100">
        <v>1244.83</v>
      </c>
      <c r="E743" s="99" t="s">
        <v>1220</v>
      </c>
      <c r="F743" s="132" t="s">
        <v>2774</v>
      </c>
    </row>
    <row r="744" spans="1:6" ht="15">
      <c r="A744" s="99" t="s">
        <v>790</v>
      </c>
      <c r="B744" s="99" t="s">
        <v>668</v>
      </c>
      <c r="C744" s="99" t="s">
        <v>2759</v>
      </c>
      <c r="D744" s="100">
        <v>48474.92</v>
      </c>
      <c r="E744" s="99" t="s">
        <v>1220</v>
      </c>
      <c r="F744" s="132" t="s">
        <v>2774</v>
      </c>
    </row>
    <row r="745" spans="1:6" ht="15">
      <c r="A745" s="99" t="s">
        <v>791</v>
      </c>
      <c r="B745" s="99" t="s">
        <v>668</v>
      </c>
      <c r="C745" s="99" t="s">
        <v>2759</v>
      </c>
      <c r="D745" s="100">
        <v>48474.92</v>
      </c>
      <c r="E745" s="99" t="s">
        <v>1220</v>
      </c>
      <c r="F745" s="132" t="s">
        <v>2774</v>
      </c>
    </row>
    <row r="746" spans="1:6" ht="15">
      <c r="A746" s="99" t="s">
        <v>792</v>
      </c>
      <c r="B746" s="99" t="s">
        <v>671</v>
      </c>
      <c r="C746" s="99" t="s">
        <v>2759</v>
      </c>
      <c r="D746" s="100">
        <v>5885.75</v>
      </c>
      <c r="E746" s="99" t="s">
        <v>1220</v>
      </c>
      <c r="F746" s="132" t="s">
        <v>2774</v>
      </c>
    </row>
    <row r="747" spans="1:6" ht="15">
      <c r="A747" s="99" t="s">
        <v>793</v>
      </c>
      <c r="B747" s="99" t="s">
        <v>671</v>
      </c>
      <c r="C747" s="99" t="s">
        <v>2759</v>
      </c>
      <c r="D747" s="100">
        <v>5885.75</v>
      </c>
      <c r="E747" s="99" t="s">
        <v>1220</v>
      </c>
      <c r="F747" s="132" t="s">
        <v>2774</v>
      </c>
    </row>
    <row r="748" spans="1:6" ht="15">
      <c r="A748" s="99" t="s">
        <v>794</v>
      </c>
      <c r="B748" s="99" t="s">
        <v>3358</v>
      </c>
      <c r="C748" s="99" t="s">
        <v>2759</v>
      </c>
      <c r="D748" s="100">
        <v>3648.87</v>
      </c>
      <c r="E748" s="99" t="s">
        <v>1220</v>
      </c>
      <c r="F748" s="132" t="s">
        <v>2774</v>
      </c>
    </row>
    <row r="749" spans="1:6" ht="15">
      <c r="A749" s="99" t="s">
        <v>795</v>
      </c>
      <c r="B749" s="99" t="s">
        <v>3358</v>
      </c>
      <c r="C749" s="99" t="s">
        <v>2759</v>
      </c>
      <c r="D749" s="100">
        <v>3648.87</v>
      </c>
      <c r="E749" s="99" t="s">
        <v>1220</v>
      </c>
      <c r="F749" s="132" t="s">
        <v>2774</v>
      </c>
    </row>
    <row r="750" spans="1:6" ht="15">
      <c r="A750" s="99" t="s">
        <v>796</v>
      </c>
      <c r="B750" s="99" t="s">
        <v>682</v>
      </c>
      <c r="C750" s="99" t="s">
        <v>2759</v>
      </c>
      <c r="D750" s="100">
        <v>14546.74</v>
      </c>
      <c r="E750" s="99" t="s">
        <v>1220</v>
      </c>
      <c r="F750" s="132" t="s">
        <v>2774</v>
      </c>
    </row>
    <row r="751" spans="1:6" ht="15">
      <c r="A751" s="99" t="s">
        <v>798</v>
      </c>
      <c r="B751" s="99" t="s">
        <v>674</v>
      </c>
      <c r="C751" s="99" t="s">
        <v>2759</v>
      </c>
      <c r="D751" s="100">
        <v>11390.11</v>
      </c>
      <c r="E751" s="99" t="s">
        <v>1220</v>
      </c>
      <c r="F751" s="132" t="s">
        <v>2774</v>
      </c>
    </row>
    <row r="752" spans="1:6" ht="15">
      <c r="A752" s="99" t="s">
        <v>799</v>
      </c>
      <c r="B752" s="99" t="s">
        <v>674</v>
      </c>
      <c r="C752" s="99" t="s">
        <v>2759</v>
      </c>
      <c r="D752" s="100">
        <v>11390.11</v>
      </c>
      <c r="E752" s="99" t="s">
        <v>1220</v>
      </c>
      <c r="F752" s="132" t="s">
        <v>2774</v>
      </c>
    </row>
    <row r="753" spans="1:6" ht="15">
      <c r="A753" s="99" t="s">
        <v>800</v>
      </c>
      <c r="B753" s="99" t="s">
        <v>579</v>
      </c>
      <c r="C753" s="99" t="s">
        <v>2759</v>
      </c>
      <c r="D753" s="100">
        <v>634.16</v>
      </c>
      <c r="E753" s="99" t="s">
        <v>1220</v>
      </c>
      <c r="F753" s="132" t="s">
        <v>2774</v>
      </c>
    </row>
    <row r="754" spans="1:6" ht="15">
      <c r="A754" s="99" t="s">
        <v>801</v>
      </c>
      <c r="B754" s="99" t="s">
        <v>579</v>
      </c>
      <c r="C754" s="99" t="s">
        <v>2759</v>
      </c>
      <c r="D754" s="100">
        <v>634.16</v>
      </c>
      <c r="E754" s="99" t="s">
        <v>1220</v>
      </c>
      <c r="F754" s="132" t="s">
        <v>2774</v>
      </c>
    </row>
    <row r="755" spans="1:6" ht="15">
      <c r="A755" s="99" t="s">
        <v>802</v>
      </c>
      <c r="B755" s="99" t="s">
        <v>579</v>
      </c>
      <c r="C755" s="99" t="s">
        <v>2759</v>
      </c>
      <c r="D755" s="100">
        <v>634.16</v>
      </c>
      <c r="E755" s="99" t="s">
        <v>1220</v>
      </c>
      <c r="F755" s="132" t="s">
        <v>2774</v>
      </c>
    </row>
    <row r="756" spans="1:6" ht="15">
      <c r="A756" s="99" t="s">
        <v>803</v>
      </c>
      <c r="B756" s="99" t="s">
        <v>579</v>
      </c>
      <c r="C756" s="99" t="s">
        <v>2759</v>
      </c>
      <c r="D756" s="100">
        <v>634.16</v>
      </c>
      <c r="E756" s="99" t="s">
        <v>1220</v>
      </c>
      <c r="F756" s="132" t="s">
        <v>2774</v>
      </c>
    </row>
    <row r="757" spans="1:6" ht="15">
      <c r="A757" s="99" t="s">
        <v>804</v>
      </c>
      <c r="B757" s="99" t="s">
        <v>579</v>
      </c>
      <c r="C757" s="99" t="s">
        <v>2759</v>
      </c>
      <c r="D757" s="100">
        <v>634.16</v>
      </c>
      <c r="E757" s="99" t="s">
        <v>1220</v>
      </c>
      <c r="F757" s="132" t="s">
        <v>2774</v>
      </c>
    </row>
    <row r="758" spans="1:6" ht="15">
      <c r="A758" s="99" t="s">
        <v>805</v>
      </c>
      <c r="B758" s="99" t="s">
        <v>579</v>
      </c>
      <c r="C758" s="99" t="s">
        <v>2759</v>
      </c>
      <c r="D758" s="100">
        <v>634.16</v>
      </c>
      <c r="E758" s="99" t="s">
        <v>1220</v>
      </c>
      <c r="F758" s="132" t="s">
        <v>2774</v>
      </c>
    </row>
    <row r="759" spans="1:6" ht="15">
      <c r="A759" s="99" t="s">
        <v>806</v>
      </c>
      <c r="B759" s="99" t="s">
        <v>579</v>
      </c>
      <c r="C759" s="99" t="s">
        <v>2759</v>
      </c>
      <c r="D759" s="100">
        <v>634.16</v>
      </c>
      <c r="E759" s="99" t="s">
        <v>1220</v>
      </c>
      <c r="F759" s="132" t="s">
        <v>2774</v>
      </c>
    </row>
    <row r="760" spans="1:6" ht="15">
      <c r="A760" s="99" t="s">
        <v>807</v>
      </c>
      <c r="B760" s="99" t="s">
        <v>579</v>
      </c>
      <c r="C760" s="99" t="s">
        <v>2759</v>
      </c>
      <c r="D760" s="100">
        <v>634.16</v>
      </c>
      <c r="E760" s="99" t="s">
        <v>1220</v>
      </c>
      <c r="F760" s="132" t="s">
        <v>2774</v>
      </c>
    </row>
    <row r="761" spans="1:6" ht="15">
      <c r="A761" s="99" t="s">
        <v>808</v>
      </c>
      <c r="B761" s="99" t="s">
        <v>579</v>
      </c>
      <c r="C761" s="99" t="s">
        <v>2759</v>
      </c>
      <c r="D761" s="100">
        <v>634.16</v>
      </c>
      <c r="E761" s="99" t="s">
        <v>1220</v>
      </c>
      <c r="F761" s="132" t="s">
        <v>2774</v>
      </c>
    </row>
    <row r="762" spans="1:6" ht="15">
      <c r="A762" s="99" t="s">
        <v>809</v>
      </c>
      <c r="B762" s="99" t="s">
        <v>579</v>
      </c>
      <c r="C762" s="99" t="s">
        <v>2759</v>
      </c>
      <c r="D762" s="100">
        <v>634.16</v>
      </c>
      <c r="E762" s="99" t="s">
        <v>1220</v>
      </c>
      <c r="F762" s="132" t="s">
        <v>2774</v>
      </c>
    </row>
    <row r="763" spans="1:6" ht="15">
      <c r="A763" s="99" t="s">
        <v>810</v>
      </c>
      <c r="B763" s="99" t="s">
        <v>579</v>
      </c>
      <c r="C763" s="99" t="s">
        <v>2759</v>
      </c>
      <c r="D763" s="100">
        <v>634.16</v>
      </c>
      <c r="E763" s="99" t="s">
        <v>1220</v>
      </c>
      <c r="F763" s="132" t="s">
        <v>2774</v>
      </c>
    </row>
    <row r="764" spans="1:6" ht="15">
      <c r="A764" s="99" t="s">
        <v>811</v>
      </c>
      <c r="B764" s="99" t="s">
        <v>579</v>
      </c>
      <c r="C764" s="99" t="s">
        <v>2759</v>
      </c>
      <c r="D764" s="100">
        <v>634.16</v>
      </c>
      <c r="E764" s="99" t="s">
        <v>1220</v>
      </c>
      <c r="F764" s="132" t="s">
        <v>2774</v>
      </c>
    </row>
    <row r="765" spans="1:6" ht="15">
      <c r="A765" s="99" t="s">
        <v>812</v>
      </c>
      <c r="B765" s="99" t="s">
        <v>579</v>
      </c>
      <c r="C765" s="99" t="s">
        <v>2759</v>
      </c>
      <c r="D765" s="100">
        <v>634.16</v>
      </c>
      <c r="E765" s="99" t="s">
        <v>1220</v>
      </c>
      <c r="F765" s="132" t="s">
        <v>2774</v>
      </c>
    </row>
    <row r="766" spans="1:6" ht="15">
      <c r="A766" s="99" t="s">
        <v>813</v>
      </c>
      <c r="B766" s="99" t="s">
        <v>579</v>
      </c>
      <c r="C766" s="99" t="s">
        <v>2759</v>
      </c>
      <c r="D766" s="100">
        <v>634.16</v>
      </c>
      <c r="E766" s="99" t="s">
        <v>1220</v>
      </c>
      <c r="F766" s="132" t="s">
        <v>2774</v>
      </c>
    </row>
    <row r="767" spans="1:6" ht="15">
      <c r="A767" s="99" t="s">
        <v>814</v>
      </c>
      <c r="B767" s="99" t="s">
        <v>579</v>
      </c>
      <c r="C767" s="99" t="s">
        <v>2759</v>
      </c>
      <c r="D767" s="100">
        <v>634.16</v>
      </c>
      <c r="E767" s="99" t="s">
        <v>1220</v>
      </c>
      <c r="F767" s="132" t="s">
        <v>2774</v>
      </c>
    </row>
    <row r="768" spans="1:6" ht="15">
      <c r="A768" s="99" t="s">
        <v>815</v>
      </c>
      <c r="B768" s="99" t="s">
        <v>579</v>
      </c>
      <c r="C768" s="99" t="s">
        <v>2759</v>
      </c>
      <c r="D768" s="100">
        <v>634.16</v>
      </c>
      <c r="E768" s="99" t="s">
        <v>1220</v>
      </c>
      <c r="F768" s="132" t="s">
        <v>2774</v>
      </c>
    </row>
    <row r="769" spans="1:6" ht="15">
      <c r="A769" s="99" t="s">
        <v>816</v>
      </c>
      <c r="B769" s="99" t="s">
        <v>579</v>
      </c>
      <c r="C769" s="99" t="s">
        <v>2759</v>
      </c>
      <c r="D769" s="100">
        <v>634.16</v>
      </c>
      <c r="E769" s="99" t="s">
        <v>1220</v>
      </c>
      <c r="F769" s="132" t="s">
        <v>2774</v>
      </c>
    </row>
    <row r="770" spans="1:6" ht="15">
      <c r="A770" s="99" t="s">
        <v>817</v>
      </c>
      <c r="B770" s="99" t="s">
        <v>579</v>
      </c>
      <c r="C770" s="99" t="s">
        <v>2759</v>
      </c>
      <c r="D770" s="100">
        <v>634.16</v>
      </c>
      <c r="E770" s="99" t="s">
        <v>1220</v>
      </c>
      <c r="F770" s="132" t="s">
        <v>2774</v>
      </c>
    </row>
    <row r="771" spans="1:6" ht="15">
      <c r="A771" s="99" t="s">
        <v>818</v>
      </c>
      <c r="B771" s="99" t="s">
        <v>579</v>
      </c>
      <c r="C771" s="99" t="s">
        <v>2759</v>
      </c>
      <c r="D771" s="100">
        <v>634.16</v>
      </c>
      <c r="E771" s="99" t="s">
        <v>1220</v>
      </c>
      <c r="F771" s="132" t="s">
        <v>2774</v>
      </c>
    </row>
    <row r="772" spans="1:6" ht="15">
      <c r="A772" s="99" t="s">
        <v>819</v>
      </c>
      <c r="B772" s="99" t="s">
        <v>579</v>
      </c>
      <c r="C772" s="99" t="s">
        <v>2759</v>
      </c>
      <c r="D772" s="100">
        <v>634.16</v>
      </c>
      <c r="E772" s="99" t="s">
        <v>1220</v>
      </c>
      <c r="F772" s="132" t="s">
        <v>2774</v>
      </c>
    </row>
    <row r="773" spans="1:6" ht="15">
      <c r="A773" s="99" t="s">
        <v>820</v>
      </c>
      <c r="B773" s="99" t="s">
        <v>579</v>
      </c>
      <c r="C773" s="99" t="s">
        <v>2759</v>
      </c>
      <c r="D773" s="100">
        <v>634.16</v>
      </c>
      <c r="E773" s="99" t="s">
        <v>1220</v>
      </c>
      <c r="F773" s="132" t="s">
        <v>2774</v>
      </c>
    </row>
    <row r="774" spans="1:6" ht="15">
      <c r="A774" s="99" t="s">
        <v>821</v>
      </c>
      <c r="B774" s="99" t="s">
        <v>579</v>
      </c>
      <c r="C774" s="99" t="s">
        <v>2759</v>
      </c>
      <c r="D774" s="100">
        <v>634.16</v>
      </c>
      <c r="E774" s="99" t="s">
        <v>1220</v>
      </c>
      <c r="F774" s="132" t="s">
        <v>2774</v>
      </c>
    </row>
    <row r="775" spans="1:6" ht="15">
      <c r="A775" s="99" t="s">
        <v>822</v>
      </c>
      <c r="B775" s="99" t="s">
        <v>579</v>
      </c>
      <c r="C775" s="99" t="s">
        <v>2759</v>
      </c>
      <c r="D775" s="100">
        <v>634.16</v>
      </c>
      <c r="E775" s="99" t="s">
        <v>1220</v>
      </c>
      <c r="F775" s="132" t="s">
        <v>2774</v>
      </c>
    </row>
    <row r="776" spans="1:6" ht="15">
      <c r="A776" s="99" t="s">
        <v>823</v>
      </c>
      <c r="B776" s="99" t="s">
        <v>579</v>
      </c>
      <c r="C776" s="99" t="s">
        <v>2759</v>
      </c>
      <c r="D776" s="100">
        <v>634.16</v>
      </c>
      <c r="E776" s="99" t="s">
        <v>1220</v>
      </c>
      <c r="F776" s="132" t="s">
        <v>2774</v>
      </c>
    </row>
    <row r="777" spans="1:6" ht="15">
      <c r="A777" s="99" t="s">
        <v>824</v>
      </c>
      <c r="B777" s="99" t="s">
        <v>579</v>
      </c>
      <c r="C777" s="99" t="s">
        <v>2759</v>
      </c>
      <c r="D777" s="100">
        <v>634.16</v>
      </c>
      <c r="E777" s="99" t="s">
        <v>1220</v>
      </c>
      <c r="F777" s="132" t="s">
        <v>2774</v>
      </c>
    </row>
    <row r="778" spans="1:6" ht="15">
      <c r="A778" s="99" t="s">
        <v>825</v>
      </c>
      <c r="B778" s="99" t="s">
        <v>579</v>
      </c>
      <c r="C778" s="99" t="s">
        <v>2759</v>
      </c>
      <c r="D778" s="100">
        <v>634.16</v>
      </c>
      <c r="E778" s="99" t="s">
        <v>1220</v>
      </c>
      <c r="F778" s="132" t="s">
        <v>2774</v>
      </c>
    </row>
    <row r="779" spans="1:6" ht="15">
      <c r="A779" s="99" t="s">
        <v>826</v>
      </c>
      <c r="B779" s="99" t="s">
        <v>579</v>
      </c>
      <c r="C779" s="99" t="s">
        <v>2759</v>
      </c>
      <c r="D779" s="100">
        <v>634.16</v>
      </c>
      <c r="E779" s="99" t="s">
        <v>1220</v>
      </c>
      <c r="F779" s="132" t="s">
        <v>2774</v>
      </c>
    </row>
    <row r="780" spans="1:6" ht="15">
      <c r="A780" s="99" t="s">
        <v>827</v>
      </c>
      <c r="B780" s="99" t="s">
        <v>579</v>
      </c>
      <c r="C780" s="99" t="s">
        <v>2759</v>
      </c>
      <c r="D780" s="100">
        <v>634.16</v>
      </c>
      <c r="E780" s="99" t="s">
        <v>1220</v>
      </c>
      <c r="F780" s="132" t="s">
        <v>2774</v>
      </c>
    </row>
    <row r="781" spans="1:6" ht="15">
      <c r="A781" s="99" t="s">
        <v>828</v>
      </c>
      <c r="B781" s="99" t="s">
        <v>579</v>
      </c>
      <c r="C781" s="99" t="s">
        <v>2759</v>
      </c>
      <c r="D781" s="100">
        <v>634.16</v>
      </c>
      <c r="E781" s="99" t="s">
        <v>1220</v>
      </c>
      <c r="F781" s="132" t="s">
        <v>2774</v>
      </c>
    </row>
    <row r="782" spans="1:6" ht="15">
      <c r="A782" s="99" t="s">
        <v>829</v>
      </c>
      <c r="B782" s="99" t="s">
        <v>579</v>
      </c>
      <c r="C782" s="99" t="s">
        <v>2759</v>
      </c>
      <c r="D782" s="100">
        <v>634.16</v>
      </c>
      <c r="E782" s="99" t="s">
        <v>1220</v>
      </c>
      <c r="F782" s="132" t="s">
        <v>2774</v>
      </c>
    </row>
    <row r="783" spans="1:6" ht="15">
      <c r="A783" s="99" t="s">
        <v>830</v>
      </c>
      <c r="B783" s="99" t="s">
        <v>579</v>
      </c>
      <c r="C783" s="99" t="s">
        <v>2759</v>
      </c>
      <c r="D783" s="100">
        <v>634.16</v>
      </c>
      <c r="E783" s="99" t="s">
        <v>1220</v>
      </c>
      <c r="F783" s="132" t="s">
        <v>2774</v>
      </c>
    </row>
    <row r="784" spans="1:6" ht="15">
      <c r="A784" s="99" t="s">
        <v>831</v>
      </c>
      <c r="B784" s="99" t="s">
        <v>579</v>
      </c>
      <c r="C784" s="99" t="s">
        <v>2759</v>
      </c>
      <c r="D784" s="100">
        <v>634.16</v>
      </c>
      <c r="E784" s="99" t="s">
        <v>1220</v>
      </c>
      <c r="F784" s="132" t="s">
        <v>2774</v>
      </c>
    </row>
    <row r="785" spans="1:6" ht="15">
      <c r="A785" s="99" t="s">
        <v>832</v>
      </c>
      <c r="B785" s="99" t="s">
        <v>579</v>
      </c>
      <c r="C785" s="99" t="s">
        <v>2759</v>
      </c>
      <c r="D785" s="100">
        <v>634.16</v>
      </c>
      <c r="E785" s="99" t="s">
        <v>1220</v>
      </c>
      <c r="F785" s="132" t="s">
        <v>2774</v>
      </c>
    </row>
    <row r="786" spans="1:6" ht="15">
      <c r="A786" s="99" t="s">
        <v>833</v>
      </c>
      <c r="B786" s="99" t="s">
        <v>834</v>
      </c>
      <c r="C786" s="99" t="s">
        <v>2759</v>
      </c>
      <c r="D786" s="100">
        <v>17347.69</v>
      </c>
      <c r="E786" s="99" t="s">
        <v>1220</v>
      </c>
      <c r="F786" s="132" t="s">
        <v>2774</v>
      </c>
    </row>
    <row r="787" spans="1:6" ht="15">
      <c r="A787" s="99" t="s">
        <v>835</v>
      </c>
      <c r="B787" s="99" t="s">
        <v>834</v>
      </c>
      <c r="C787" s="99" t="s">
        <v>2759</v>
      </c>
      <c r="D787" s="100">
        <v>17347.69</v>
      </c>
      <c r="E787" s="99" t="s">
        <v>1220</v>
      </c>
      <c r="F787" s="132" t="s">
        <v>2774</v>
      </c>
    </row>
    <row r="788" spans="1:6" ht="15">
      <c r="A788" s="99" t="s">
        <v>844</v>
      </c>
      <c r="B788" s="99" t="s">
        <v>703</v>
      </c>
      <c r="C788" s="99" t="s">
        <v>2759</v>
      </c>
      <c r="D788" s="100">
        <v>951.69</v>
      </c>
      <c r="E788" s="99" t="s">
        <v>1220</v>
      </c>
      <c r="F788" s="132" t="s">
        <v>2774</v>
      </c>
    </row>
    <row r="789" spans="1:6" ht="15">
      <c r="A789" s="99" t="s">
        <v>845</v>
      </c>
      <c r="B789" s="99" t="s">
        <v>703</v>
      </c>
      <c r="C789" s="99" t="s">
        <v>2759</v>
      </c>
      <c r="D789" s="100">
        <v>951.69</v>
      </c>
      <c r="E789" s="99" t="s">
        <v>1220</v>
      </c>
      <c r="F789" s="132" t="s">
        <v>2774</v>
      </c>
    </row>
    <row r="790" spans="1:6" ht="15">
      <c r="A790" s="99" t="s">
        <v>846</v>
      </c>
      <c r="B790" s="99" t="s">
        <v>703</v>
      </c>
      <c r="C790" s="99" t="s">
        <v>2759</v>
      </c>
      <c r="D790" s="100">
        <v>951.69</v>
      </c>
      <c r="E790" s="99" t="s">
        <v>1220</v>
      </c>
      <c r="F790" s="132" t="s">
        <v>2774</v>
      </c>
    </row>
    <row r="791" spans="1:6" ht="15">
      <c r="A791" s="99" t="s">
        <v>847</v>
      </c>
      <c r="B791" s="99" t="s">
        <v>703</v>
      </c>
      <c r="C791" s="99" t="s">
        <v>2759</v>
      </c>
      <c r="D791" s="100">
        <v>951.69</v>
      </c>
      <c r="E791" s="99" t="s">
        <v>1220</v>
      </c>
      <c r="F791" s="132" t="s">
        <v>2774</v>
      </c>
    </row>
    <row r="792" spans="1:6" ht="15">
      <c r="A792" s="99" t="s">
        <v>848</v>
      </c>
      <c r="B792" s="99" t="s">
        <v>703</v>
      </c>
      <c r="C792" s="99" t="s">
        <v>2759</v>
      </c>
      <c r="D792" s="100">
        <v>951.69</v>
      </c>
      <c r="E792" s="99" t="s">
        <v>1220</v>
      </c>
      <c r="F792" s="132" t="s">
        <v>2774</v>
      </c>
    </row>
    <row r="793" spans="1:6" ht="15">
      <c r="A793" s="99" t="s">
        <v>849</v>
      </c>
      <c r="B793" s="99" t="s">
        <v>703</v>
      </c>
      <c r="C793" s="99" t="s">
        <v>2759</v>
      </c>
      <c r="D793" s="100">
        <v>951.69</v>
      </c>
      <c r="E793" s="99" t="s">
        <v>1220</v>
      </c>
      <c r="F793" s="132" t="s">
        <v>2774</v>
      </c>
    </row>
    <row r="794" spans="1:6" ht="15">
      <c r="A794" s="99" t="s">
        <v>850</v>
      </c>
      <c r="B794" s="99" t="s">
        <v>703</v>
      </c>
      <c r="C794" s="99" t="s">
        <v>2759</v>
      </c>
      <c r="D794" s="100">
        <v>951.69</v>
      </c>
      <c r="E794" s="99" t="s">
        <v>1220</v>
      </c>
      <c r="F794" s="132" t="s">
        <v>2774</v>
      </c>
    </row>
    <row r="795" spans="1:6" ht="15">
      <c r="A795" s="99" t="s">
        <v>851</v>
      </c>
      <c r="B795" s="99" t="s">
        <v>703</v>
      </c>
      <c r="C795" s="99" t="s">
        <v>2759</v>
      </c>
      <c r="D795" s="100">
        <v>951.69</v>
      </c>
      <c r="E795" s="99" t="s">
        <v>1220</v>
      </c>
      <c r="F795" s="132" t="s">
        <v>2774</v>
      </c>
    </row>
    <row r="796" spans="1:6" ht="15">
      <c r="A796" s="99" t="s">
        <v>852</v>
      </c>
      <c r="B796" s="99" t="s">
        <v>703</v>
      </c>
      <c r="C796" s="99" t="s">
        <v>2759</v>
      </c>
      <c r="D796" s="100">
        <v>951.69</v>
      </c>
      <c r="E796" s="99" t="s">
        <v>1220</v>
      </c>
      <c r="F796" s="132" t="s">
        <v>2774</v>
      </c>
    </row>
    <row r="797" spans="1:6" ht="15">
      <c r="A797" s="99" t="s">
        <v>853</v>
      </c>
      <c r="B797" s="99" t="s">
        <v>703</v>
      </c>
      <c r="C797" s="99" t="s">
        <v>2759</v>
      </c>
      <c r="D797" s="100">
        <v>951.69</v>
      </c>
      <c r="E797" s="99" t="s">
        <v>1220</v>
      </c>
      <c r="F797" s="132" t="s">
        <v>2774</v>
      </c>
    </row>
    <row r="798" spans="1:6" ht="15">
      <c r="A798" s="99" t="s">
        <v>854</v>
      </c>
      <c r="B798" s="99" t="s">
        <v>3346</v>
      </c>
      <c r="C798" s="99" t="s">
        <v>2759</v>
      </c>
      <c r="D798" s="100">
        <v>659144.47</v>
      </c>
      <c r="E798" s="99" t="s">
        <v>1220</v>
      </c>
      <c r="F798" s="132" t="s">
        <v>2774</v>
      </c>
    </row>
    <row r="799" spans="1:6" ht="15">
      <c r="A799" s="99" t="s">
        <v>855</v>
      </c>
      <c r="B799" s="99" t="s">
        <v>3378</v>
      </c>
      <c r="C799" s="99" t="s">
        <v>2759</v>
      </c>
      <c r="D799" s="100">
        <v>25271.09</v>
      </c>
      <c r="E799" s="99" t="s">
        <v>1220</v>
      </c>
      <c r="F799" s="132" t="s">
        <v>2774</v>
      </c>
    </row>
    <row r="800" spans="1:6" ht="15">
      <c r="A800" s="99" t="s">
        <v>856</v>
      </c>
      <c r="B800" s="99" t="s">
        <v>857</v>
      </c>
      <c r="C800" s="99" t="s">
        <v>2759</v>
      </c>
      <c r="D800" s="100">
        <v>951.69</v>
      </c>
      <c r="E800" s="99" t="s">
        <v>1220</v>
      </c>
      <c r="F800" s="132" t="s">
        <v>2774</v>
      </c>
    </row>
    <row r="801" spans="1:6" ht="15">
      <c r="A801" s="99" t="s">
        <v>858</v>
      </c>
      <c r="B801" s="99" t="s">
        <v>857</v>
      </c>
      <c r="C801" s="99" t="s">
        <v>2759</v>
      </c>
      <c r="D801" s="100">
        <v>951.69</v>
      </c>
      <c r="E801" s="99" t="s">
        <v>1220</v>
      </c>
      <c r="F801" s="132" t="s">
        <v>2774</v>
      </c>
    </row>
    <row r="802" spans="1:6" ht="15">
      <c r="A802" s="99" t="s">
        <v>859</v>
      </c>
      <c r="B802" s="99" t="s">
        <v>857</v>
      </c>
      <c r="C802" s="99" t="s">
        <v>2759</v>
      </c>
      <c r="D802" s="100">
        <v>951.69</v>
      </c>
      <c r="E802" s="99" t="s">
        <v>1220</v>
      </c>
      <c r="F802" s="132" t="s">
        <v>2774</v>
      </c>
    </row>
    <row r="803" spans="1:6" ht="15">
      <c r="A803" s="99" t="s">
        <v>860</v>
      </c>
      <c r="B803" s="99" t="s">
        <v>857</v>
      </c>
      <c r="C803" s="99" t="s">
        <v>2759</v>
      </c>
      <c r="D803" s="100">
        <v>951.69</v>
      </c>
      <c r="E803" s="99" t="s">
        <v>1220</v>
      </c>
      <c r="F803" s="132" t="s">
        <v>2774</v>
      </c>
    </row>
    <row r="804" spans="1:6" ht="15">
      <c r="A804" s="99" t="s">
        <v>861</v>
      </c>
      <c r="B804" s="99" t="s">
        <v>857</v>
      </c>
      <c r="C804" s="99" t="s">
        <v>2759</v>
      </c>
      <c r="D804" s="100">
        <v>951.69</v>
      </c>
      <c r="E804" s="99" t="s">
        <v>1220</v>
      </c>
      <c r="F804" s="132" t="s">
        <v>2774</v>
      </c>
    </row>
    <row r="805" spans="1:6" ht="15">
      <c r="A805" s="99" t="s">
        <v>862</v>
      </c>
      <c r="B805" s="99" t="s">
        <v>857</v>
      </c>
      <c r="C805" s="99" t="s">
        <v>2759</v>
      </c>
      <c r="D805" s="100">
        <v>951.69</v>
      </c>
      <c r="E805" s="99" t="s">
        <v>1220</v>
      </c>
      <c r="F805" s="132" t="s">
        <v>2774</v>
      </c>
    </row>
    <row r="806" spans="1:6" ht="15">
      <c r="A806" s="99" t="s">
        <v>863</v>
      </c>
      <c r="B806" s="99" t="s">
        <v>857</v>
      </c>
      <c r="C806" s="99" t="s">
        <v>2759</v>
      </c>
      <c r="D806" s="100">
        <v>951.69</v>
      </c>
      <c r="E806" s="99" t="s">
        <v>1220</v>
      </c>
      <c r="F806" s="132" t="s">
        <v>2774</v>
      </c>
    </row>
    <row r="807" spans="1:6" ht="15">
      <c r="A807" s="99" t="s">
        <v>864</v>
      </c>
      <c r="B807" s="99" t="s">
        <v>577</v>
      </c>
      <c r="C807" s="99" t="s">
        <v>2759</v>
      </c>
      <c r="D807" s="100">
        <v>951.69</v>
      </c>
      <c r="E807" s="99" t="s">
        <v>1220</v>
      </c>
      <c r="F807" s="132" t="s">
        <v>2774</v>
      </c>
    </row>
    <row r="808" spans="1:6" ht="15">
      <c r="A808" s="99" t="s">
        <v>865</v>
      </c>
      <c r="B808" s="99" t="s">
        <v>577</v>
      </c>
      <c r="C808" s="99" t="s">
        <v>2759</v>
      </c>
      <c r="D808" s="100">
        <v>951.69</v>
      </c>
      <c r="E808" s="99" t="s">
        <v>1220</v>
      </c>
      <c r="F808" s="132" t="s">
        <v>2774</v>
      </c>
    </row>
    <row r="809" spans="1:6" ht="15">
      <c r="A809" s="99" t="s">
        <v>875</v>
      </c>
      <c r="B809" s="99" t="s">
        <v>876</v>
      </c>
      <c r="C809" s="99" t="s">
        <v>2759</v>
      </c>
      <c r="D809" s="100">
        <v>45388.37</v>
      </c>
      <c r="E809" s="99" t="s">
        <v>1220</v>
      </c>
      <c r="F809" s="132" t="s">
        <v>2774</v>
      </c>
    </row>
    <row r="810" spans="1:6" ht="15">
      <c r="A810" s="99" t="s">
        <v>877</v>
      </c>
      <c r="B810" s="99" t="s">
        <v>680</v>
      </c>
      <c r="C810" s="99" t="s">
        <v>2759</v>
      </c>
      <c r="D810" s="100">
        <v>176219.39</v>
      </c>
      <c r="E810" s="99" t="s">
        <v>1220</v>
      </c>
      <c r="F810" s="132" t="s">
        <v>2774</v>
      </c>
    </row>
    <row r="811" spans="1:6" ht="15">
      <c r="A811" s="99" t="s">
        <v>878</v>
      </c>
      <c r="B811" s="99" t="s">
        <v>687</v>
      </c>
      <c r="C811" s="99" t="s">
        <v>2759</v>
      </c>
      <c r="D811" s="100">
        <v>2322.02</v>
      </c>
      <c r="E811" s="99" t="s">
        <v>1220</v>
      </c>
      <c r="F811" s="132" t="s">
        <v>2774</v>
      </c>
    </row>
    <row r="812" spans="1:6" ht="15">
      <c r="A812" s="99" t="s">
        <v>879</v>
      </c>
      <c r="B812" s="99" t="s">
        <v>687</v>
      </c>
      <c r="C812" s="99" t="s">
        <v>2759</v>
      </c>
      <c r="D812" s="100">
        <v>2322.02</v>
      </c>
      <c r="E812" s="99" t="s">
        <v>1220</v>
      </c>
      <c r="F812" s="132" t="s">
        <v>2774</v>
      </c>
    </row>
    <row r="813" spans="1:6" ht="15">
      <c r="A813" s="99" t="s">
        <v>880</v>
      </c>
      <c r="B813" s="99" t="s">
        <v>3349</v>
      </c>
      <c r="C813" s="99" t="s">
        <v>2759</v>
      </c>
      <c r="D813" s="100">
        <v>58837.73</v>
      </c>
      <c r="E813" s="99" t="s">
        <v>1220</v>
      </c>
      <c r="F813" s="132" t="s">
        <v>2774</v>
      </c>
    </row>
    <row r="814" spans="1:6" ht="15">
      <c r="A814" s="99" t="s">
        <v>3540</v>
      </c>
      <c r="B814" s="99" t="s">
        <v>3541</v>
      </c>
      <c r="C814" s="99" t="s">
        <v>3542</v>
      </c>
      <c r="D814" s="100">
        <v>2970</v>
      </c>
      <c r="E814" s="99" t="s">
        <v>1576</v>
      </c>
      <c r="F814" s="132" t="s">
        <v>5</v>
      </c>
    </row>
    <row r="815" spans="1:6" ht="15">
      <c r="A815" s="99" t="s">
        <v>3531</v>
      </c>
      <c r="B815" s="99" t="s">
        <v>3532</v>
      </c>
      <c r="C815" s="99" t="s">
        <v>3533</v>
      </c>
      <c r="D815" s="100">
        <v>878.08</v>
      </c>
      <c r="E815" s="99" t="s">
        <v>1</v>
      </c>
      <c r="F815" s="132" t="s">
        <v>2</v>
      </c>
    </row>
    <row r="816" spans="1:6" ht="15">
      <c r="A816" s="99" t="s">
        <v>3553</v>
      </c>
      <c r="B816" s="99" t="s">
        <v>3554</v>
      </c>
      <c r="C816" s="99" t="s">
        <v>3555</v>
      </c>
      <c r="D816" s="100">
        <v>6012.27</v>
      </c>
      <c r="E816" s="99" t="s">
        <v>434</v>
      </c>
      <c r="F816" s="132" t="s">
        <v>244</v>
      </c>
    </row>
    <row r="817" spans="1:6" ht="15">
      <c r="A817" s="99" t="s">
        <v>53</v>
      </c>
      <c r="B817" s="99" t="s">
        <v>52</v>
      </c>
      <c r="C817" s="99" t="s">
        <v>125</v>
      </c>
      <c r="D817" s="100">
        <v>21.51</v>
      </c>
      <c r="E817" s="99" t="s">
        <v>47</v>
      </c>
      <c r="F817" s="132" t="s">
        <v>3528</v>
      </c>
    </row>
    <row r="818" spans="1:6" ht="15">
      <c r="A818" s="99" t="s">
        <v>1464</v>
      </c>
      <c r="B818" s="99" t="s">
        <v>1465</v>
      </c>
      <c r="C818" s="99" t="s">
        <v>1245</v>
      </c>
      <c r="D818" s="100">
        <v>470.9</v>
      </c>
      <c r="E818" s="99" t="s">
        <v>1466</v>
      </c>
      <c r="F818" s="132" t="s">
        <v>4</v>
      </c>
    </row>
    <row r="819" spans="1:6" ht="15">
      <c r="A819" s="99" t="s">
        <v>1615</v>
      </c>
      <c r="B819" s="99" t="s">
        <v>1616</v>
      </c>
      <c r="C819" s="99" t="s">
        <v>1617</v>
      </c>
      <c r="D819" s="100">
        <v>219.71</v>
      </c>
      <c r="E819" s="99" t="s">
        <v>8</v>
      </c>
      <c r="F819" s="132" t="s">
        <v>2</v>
      </c>
    </row>
    <row r="820" spans="1:6" ht="15">
      <c r="A820" s="99" t="s">
        <v>1896</v>
      </c>
      <c r="B820" s="99" t="s">
        <v>1897</v>
      </c>
      <c r="C820" s="99" t="s">
        <v>1898</v>
      </c>
      <c r="D820" s="100">
        <v>1097.4</v>
      </c>
      <c r="E820" s="99" t="s">
        <v>8</v>
      </c>
      <c r="F820" s="132" t="s">
        <v>2</v>
      </c>
    </row>
    <row r="821" spans="1:6" ht="15">
      <c r="A821" s="99" t="s">
        <v>1899</v>
      </c>
      <c r="B821" s="99" t="s">
        <v>1900</v>
      </c>
      <c r="C821" s="99" t="s">
        <v>1898</v>
      </c>
      <c r="D821" s="100">
        <v>1075.44</v>
      </c>
      <c r="E821" s="99" t="s">
        <v>8</v>
      </c>
      <c r="F821" s="132" t="s">
        <v>2</v>
      </c>
    </row>
    <row r="822" spans="1:6" ht="15">
      <c r="A822" s="99" t="s">
        <v>1901</v>
      </c>
      <c r="B822" s="99" t="s">
        <v>1902</v>
      </c>
      <c r="C822" s="99" t="s">
        <v>1898</v>
      </c>
      <c r="D822" s="100">
        <v>2913.4</v>
      </c>
      <c r="E822" s="99" t="s">
        <v>8</v>
      </c>
      <c r="F822" s="132" t="s">
        <v>2</v>
      </c>
    </row>
    <row r="823" spans="1:6" ht="15">
      <c r="A823" s="99" t="s">
        <v>1903</v>
      </c>
      <c r="B823" s="99" t="s">
        <v>1902</v>
      </c>
      <c r="C823" s="99" t="s">
        <v>1898</v>
      </c>
      <c r="D823" s="100">
        <v>2913.4</v>
      </c>
      <c r="E823" s="99" t="s">
        <v>8</v>
      </c>
      <c r="F823" s="132" t="s">
        <v>2</v>
      </c>
    </row>
    <row r="825" ht="15">
      <c r="D825" s="98">
        <f>SUM(D6:D824)</f>
        <v>17767005.579999954</v>
      </c>
    </row>
  </sheetData>
  <sheetProtection/>
  <printOptions/>
  <pageMargins left="0.5118110236220472" right="0.2755905511811024" top="0.3937007874015748" bottom="0.3937007874015748" header="0.15748031496062992" footer="0.1968503937007874"/>
  <pageSetup horizontalDpi="600" verticalDpi="600" orientation="landscape" paperSize="9" r:id="rId1"/>
  <headerFooter alignWithMargins="0">
    <oddHeader>&amp;Rсписък 10</oddHeader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336"/>
  <sheetViews>
    <sheetView zoomScalePageLayoutView="0" workbookViewId="0" topLeftCell="A307">
      <selection activeCell="J318" sqref="J318"/>
    </sheetView>
  </sheetViews>
  <sheetFormatPr defaultColWidth="9.140625" defaultRowHeight="12.75"/>
  <cols>
    <col min="1" max="1" width="12.57421875" style="90" customWidth="1"/>
    <col min="2" max="2" width="46.8515625" style="90" customWidth="1"/>
    <col min="3" max="3" width="13.7109375" style="90" customWidth="1"/>
    <col min="4" max="4" width="17.421875" style="92" customWidth="1"/>
    <col min="5" max="5" width="12.7109375" style="90" bestFit="1" customWidth="1"/>
    <col min="6" max="6" width="30.7109375" style="90" customWidth="1"/>
    <col min="7" max="16384" width="9.140625" style="90" customWidth="1"/>
  </cols>
  <sheetData>
    <row r="2" spans="1:2" ht="15">
      <c r="A2" s="101"/>
      <c r="B2" s="91" t="s">
        <v>0</v>
      </c>
    </row>
    <row r="3" spans="1:2" ht="15">
      <c r="A3" s="101"/>
      <c r="B3" s="91"/>
    </row>
    <row r="4" spans="1:6" s="95" customFormat="1" ht="25.5" customHeight="1">
      <c r="A4" s="94" t="s">
        <v>1691</v>
      </c>
      <c r="B4" s="94" t="s">
        <v>1269</v>
      </c>
      <c r="C4" s="94" t="s">
        <v>1692</v>
      </c>
      <c r="D4" s="116" t="s">
        <v>1693</v>
      </c>
      <c r="E4" s="94" t="s">
        <v>1694</v>
      </c>
      <c r="F4" s="94" t="s">
        <v>1695</v>
      </c>
    </row>
    <row r="5" spans="1:6" ht="15">
      <c r="A5" s="99" t="s">
        <v>1851</v>
      </c>
      <c r="B5" s="99" t="s">
        <v>1852</v>
      </c>
      <c r="C5" s="99" t="s">
        <v>1853</v>
      </c>
      <c r="D5" s="100">
        <v>87.09</v>
      </c>
      <c r="E5" s="99" t="s">
        <v>1</v>
      </c>
      <c r="F5" s="99" t="s">
        <v>2</v>
      </c>
    </row>
    <row r="6" spans="1:6" ht="15">
      <c r="A6" s="99" t="s">
        <v>1854</v>
      </c>
      <c r="B6" s="99" t="s">
        <v>1852</v>
      </c>
      <c r="C6" s="99" t="s">
        <v>1853</v>
      </c>
      <c r="D6" s="100">
        <v>87.09</v>
      </c>
      <c r="E6" s="99" t="s">
        <v>1</v>
      </c>
      <c r="F6" s="99" t="s">
        <v>2</v>
      </c>
    </row>
    <row r="7" spans="1:6" ht="30">
      <c r="A7" s="99" t="s">
        <v>3191</v>
      </c>
      <c r="B7" s="99" t="s">
        <v>3153</v>
      </c>
      <c r="C7" s="99" t="s">
        <v>3021</v>
      </c>
      <c r="D7" s="100">
        <v>32618.06</v>
      </c>
      <c r="E7" s="99" t="s">
        <v>434</v>
      </c>
      <c r="F7" s="132" t="s">
        <v>3187</v>
      </c>
    </row>
    <row r="8" spans="1:6" ht="30">
      <c r="A8" s="99" t="s">
        <v>3192</v>
      </c>
      <c r="B8" s="99" t="s">
        <v>3153</v>
      </c>
      <c r="C8" s="99" t="s">
        <v>3021</v>
      </c>
      <c r="D8" s="100">
        <v>32618.06</v>
      </c>
      <c r="E8" s="99" t="s">
        <v>434</v>
      </c>
      <c r="F8" s="132" t="s">
        <v>3187</v>
      </c>
    </row>
    <row r="9" spans="1:6" ht="30">
      <c r="A9" s="99" t="s">
        <v>3193</v>
      </c>
      <c r="B9" s="99" t="s">
        <v>3153</v>
      </c>
      <c r="C9" s="99" t="s">
        <v>3021</v>
      </c>
      <c r="D9" s="100">
        <v>32618.06</v>
      </c>
      <c r="E9" s="99" t="s">
        <v>434</v>
      </c>
      <c r="F9" s="132" t="s">
        <v>3187</v>
      </c>
    </row>
    <row r="10" spans="1:6" ht="30">
      <c r="A10" s="99" t="s">
        <v>3194</v>
      </c>
      <c r="B10" s="99" t="s">
        <v>3153</v>
      </c>
      <c r="C10" s="99" t="s">
        <v>3021</v>
      </c>
      <c r="D10" s="100">
        <v>32618.06</v>
      </c>
      <c r="E10" s="99" t="s">
        <v>434</v>
      </c>
      <c r="F10" s="132" t="s">
        <v>3187</v>
      </c>
    </row>
    <row r="11" spans="1:6" ht="15">
      <c r="A11" s="99" t="s">
        <v>628</v>
      </c>
      <c r="B11" s="99" t="s">
        <v>3307</v>
      </c>
      <c r="C11" s="99" t="s">
        <v>2759</v>
      </c>
      <c r="D11" s="100">
        <v>615.54</v>
      </c>
      <c r="E11" s="99" t="s">
        <v>1220</v>
      </c>
      <c r="F11" s="132" t="s">
        <v>2778</v>
      </c>
    </row>
    <row r="12" spans="1:6" ht="15">
      <c r="A12" s="99" t="s">
        <v>629</v>
      </c>
      <c r="B12" s="99" t="s">
        <v>3307</v>
      </c>
      <c r="C12" s="99" t="s">
        <v>2759</v>
      </c>
      <c r="D12" s="100">
        <v>615.54</v>
      </c>
      <c r="E12" s="99" t="s">
        <v>1220</v>
      </c>
      <c r="F12" s="132" t="s">
        <v>2778</v>
      </c>
    </row>
    <row r="13" spans="1:6" ht="15">
      <c r="A13" s="99" t="s">
        <v>630</v>
      </c>
      <c r="B13" s="99" t="s">
        <v>3307</v>
      </c>
      <c r="C13" s="99" t="s">
        <v>2759</v>
      </c>
      <c r="D13" s="100">
        <v>615.54</v>
      </c>
      <c r="E13" s="99" t="s">
        <v>1220</v>
      </c>
      <c r="F13" s="132" t="s">
        <v>2778</v>
      </c>
    </row>
    <row r="14" spans="1:6" ht="15">
      <c r="A14" s="99" t="s">
        <v>631</v>
      </c>
      <c r="B14" s="99" t="s">
        <v>3307</v>
      </c>
      <c r="C14" s="99" t="s">
        <v>2759</v>
      </c>
      <c r="D14" s="100">
        <v>615.54</v>
      </c>
      <c r="E14" s="99" t="s">
        <v>1220</v>
      </c>
      <c r="F14" s="132" t="s">
        <v>2778</v>
      </c>
    </row>
    <row r="15" spans="1:6" ht="15">
      <c r="A15" s="99" t="s">
        <v>632</v>
      </c>
      <c r="B15" s="99" t="s">
        <v>3307</v>
      </c>
      <c r="C15" s="99" t="s">
        <v>2759</v>
      </c>
      <c r="D15" s="100">
        <v>615.54</v>
      </c>
      <c r="E15" s="99" t="s">
        <v>1220</v>
      </c>
      <c r="F15" s="132" t="s">
        <v>2778</v>
      </c>
    </row>
    <row r="16" spans="1:6" ht="15">
      <c r="A16" s="99" t="s">
        <v>633</v>
      </c>
      <c r="B16" s="99" t="s">
        <v>3307</v>
      </c>
      <c r="C16" s="99" t="s">
        <v>2759</v>
      </c>
      <c r="D16" s="100">
        <v>615.54</v>
      </c>
      <c r="E16" s="99" t="s">
        <v>1220</v>
      </c>
      <c r="F16" s="132" t="s">
        <v>2778</v>
      </c>
    </row>
    <row r="17" spans="1:6" ht="15">
      <c r="A17" s="99" t="s">
        <v>634</v>
      </c>
      <c r="B17" s="99" t="s">
        <v>3307</v>
      </c>
      <c r="C17" s="99" t="s">
        <v>2759</v>
      </c>
      <c r="D17" s="100">
        <v>615.54</v>
      </c>
      <c r="E17" s="99" t="s">
        <v>1220</v>
      </c>
      <c r="F17" s="132" t="s">
        <v>2778</v>
      </c>
    </row>
    <row r="18" spans="1:6" ht="15">
      <c r="A18" s="99" t="s">
        <v>635</v>
      </c>
      <c r="B18" s="99" t="s">
        <v>636</v>
      </c>
      <c r="C18" s="99" t="s">
        <v>2759</v>
      </c>
      <c r="D18" s="100">
        <v>1712.69</v>
      </c>
      <c r="E18" s="99" t="s">
        <v>1220</v>
      </c>
      <c r="F18" s="132" t="s">
        <v>2778</v>
      </c>
    </row>
    <row r="19" spans="1:6" ht="15">
      <c r="A19" s="99" t="s">
        <v>637</v>
      </c>
      <c r="B19" s="99" t="s">
        <v>636</v>
      </c>
      <c r="C19" s="99" t="s">
        <v>2759</v>
      </c>
      <c r="D19" s="100">
        <v>1712.69</v>
      </c>
      <c r="E19" s="99" t="s">
        <v>1220</v>
      </c>
      <c r="F19" s="132" t="s">
        <v>2778</v>
      </c>
    </row>
    <row r="20" spans="1:6" ht="15">
      <c r="A20" s="99" t="s">
        <v>638</v>
      </c>
      <c r="B20" s="99" t="s">
        <v>636</v>
      </c>
      <c r="C20" s="99" t="s">
        <v>2759</v>
      </c>
      <c r="D20" s="100">
        <v>1712.69</v>
      </c>
      <c r="E20" s="99" t="s">
        <v>1220</v>
      </c>
      <c r="F20" s="132" t="s">
        <v>2778</v>
      </c>
    </row>
    <row r="21" spans="1:6" ht="15">
      <c r="A21" s="99" t="s">
        <v>639</v>
      </c>
      <c r="B21" s="99" t="s">
        <v>636</v>
      </c>
      <c r="C21" s="99" t="s">
        <v>2759</v>
      </c>
      <c r="D21" s="100">
        <v>1712.69</v>
      </c>
      <c r="E21" s="99" t="s">
        <v>1220</v>
      </c>
      <c r="F21" s="132" t="s">
        <v>2778</v>
      </c>
    </row>
    <row r="22" spans="1:6" ht="15">
      <c r="A22" s="99" t="s">
        <v>640</v>
      </c>
      <c r="B22" s="99" t="s">
        <v>641</v>
      </c>
      <c r="C22" s="99" t="s">
        <v>2759</v>
      </c>
      <c r="D22" s="100">
        <v>5363.33</v>
      </c>
      <c r="E22" s="99" t="s">
        <v>1220</v>
      </c>
      <c r="F22" s="132" t="s">
        <v>2778</v>
      </c>
    </row>
    <row r="23" spans="1:6" ht="15">
      <c r="A23" s="99" t="s">
        <v>642</v>
      </c>
      <c r="B23" s="99" t="s">
        <v>641</v>
      </c>
      <c r="C23" s="99" t="s">
        <v>2759</v>
      </c>
      <c r="D23" s="100">
        <v>5363.33</v>
      </c>
      <c r="E23" s="99" t="s">
        <v>1220</v>
      </c>
      <c r="F23" s="132" t="s">
        <v>2778</v>
      </c>
    </row>
    <row r="24" spans="1:6" ht="15">
      <c r="A24" s="99" t="s">
        <v>643</v>
      </c>
      <c r="B24" s="99" t="s">
        <v>641</v>
      </c>
      <c r="C24" s="99" t="s">
        <v>2759</v>
      </c>
      <c r="D24" s="100">
        <v>5363.33</v>
      </c>
      <c r="E24" s="99" t="s">
        <v>1220</v>
      </c>
      <c r="F24" s="132" t="s">
        <v>2778</v>
      </c>
    </row>
    <row r="25" spans="1:6" ht="15">
      <c r="A25" s="99" t="s">
        <v>644</v>
      </c>
      <c r="B25" s="99" t="s">
        <v>641</v>
      </c>
      <c r="C25" s="99" t="s">
        <v>2759</v>
      </c>
      <c r="D25" s="100">
        <v>5363.33</v>
      </c>
      <c r="E25" s="99" t="s">
        <v>1220</v>
      </c>
      <c r="F25" s="132" t="s">
        <v>2778</v>
      </c>
    </row>
    <row r="26" spans="1:6" ht="15">
      <c r="A26" s="99" t="s">
        <v>645</v>
      </c>
      <c r="B26" s="99" t="s">
        <v>641</v>
      </c>
      <c r="C26" s="99" t="s">
        <v>2759</v>
      </c>
      <c r="D26" s="100">
        <v>5363.33</v>
      </c>
      <c r="E26" s="99" t="s">
        <v>1220</v>
      </c>
      <c r="F26" s="132" t="s">
        <v>2778</v>
      </c>
    </row>
    <row r="27" spans="1:6" ht="15">
      <c r="A27" s="99" t="s">
        <v>646</v>
      </c>
      <c r="B27" s="99" t="s">
        <v>641</v>
      </c>
      <c r="C27" s="99" t="s">
        <v>2759</v>
      </c>
      <c r="D27" s="100">
        <v>5363.33</v>
      </c>
      <c r="E27" s="99" t="s">
        <v>1220</v>
      </c>
      <c r="F27" s="132" t="s">
        <v>2778</v>
      </c>
    </row>
    <row r="28" spans="1:6" ht="15">
      <c r="A28" s="99" t="s">
        <v>647</v>
      </c>
      <c r="B28" s="99" t="s">
        <v>641</v>
      </c>
      <c r="C28" s="99" t="s">
        <v>2759</v>
      </c>
      <c r="D28" s="100">
        <v>5363.33</v>
      </c>
      <c r="E28" s="99" t="s">
        <v>1220</v>
      </c>
      <c r="F28" s="132" t="s">
        <v>2778</v>
      </c>
    </row>
    <row r="29" spans="1:6" ht="15">
      <c r="A29" s="99" t="s">
        <v>648</v>
      </c>
      <c r="B29" s="99" t="s">
        <v>649</v>
      </c>
      <c r="C29" s="99" t="s">
        <v>2759</v>
      </c>
      <c r="D29" s="100">
        <v>17776.09</v>
      </c>
      <c r="E29" s="99" t="s">
        <v>1220</v>
      </c>
      <c r="F29" s="132" t="s">
        <v>2778</v>
      </c>
    </row>
    <row r="30" spans="1:6" ht="15">
      <c r="A30" s="99" t="s">
        <v>650</v>
      </c>
      <c r="B30" s="99" t="s">
        <v>651</v>
      </c>
      <c r="C30" s="99" t="s">
        <v>2759</v>
      </c>
      <c r="D30" s="100">
        <v>10960.82</v>
      </c>
      <c r="E30" s="99" t="s">
        <v>1220</v>
      </c>
      <c r="F30" s="132" t="s">
        <v>2778</v>
      </c>
    </row>
    <row r="31" spans="1:6" ht="15">
      <c r="A31" s="99" t="s">
        <v>652</v>
      </c>
      <c r="B31" s="99" t="s">
        <v>3390</v>
      </c>
      <c r="C31" s="99" t="s">
        <v>2759</v>
      </c>
      <c r="D31" s="100">
        <v>38222.72</v>
      </c>
      <c r="E31" s="99" t="s">
        <v>1220</v>
      </c>
      <c r="F31" s="132" t="s">
        <v>2778</v>
      </c>
    </row>
    <row r="32" spans="1:6" ht="15">
      <c r="A32" s="99" t="s">
        <v>653</v>
      </c>
      <c r="B32" s="99" t="s">
        <v>654</v>
      </c>
      <c r="C32" s="99" t="s">
        <v>2759</v>
      </c>
      <c r="D32" s="100">
        <v>14877.56</v>
      </c>
      <c r="E32" s="99" t="s">
        <v>1220</v>
      </c>
      <c r="F32" s="132" t="s">
        <v>2778</v>
      </c>
    </row>
    <row r="33" spans="1:6" ht="15">
      <c r="A33" s="99" t="s">
        <v>775</v>
      </c>
      <c r="B33" s="99" t="s">
        <v>776</v>
      </c>
      <c r="C33" s="99" t="s">
        <v>2759</v>
      </c>
      <c r="D33" s="100">
        <v>3575.26</v>
      </c>
      <c r="E33" s="99" t="s">
        <v>1220</v>
      </c>
      <c r="F33" s="132" t="s">
        <v>2774</v>
      </c>
    </row>
    <row r="34" spans="1:6" ht="15">
      <c r="A34" s="99" t="s">
        <v>777</v>
      </c>
      <c r="B34" s="99" t="s">
        <v>641</v>
      </c>
      <c r="C34" s="99" t="s">
        <v>2759</v>
      </c>
      <c r="D34" s="100">
        <v>5363.33</v>
      </c>
      <c r="E34" s="99" t="s">
        <v>1220</v>
      </c>
      <c r="F34" s="132" t="s">
        <v>2774</v>
      </c>
    </row>
    <row r="35" spans="1:6" ht="15">
      <c r="A35" s="99" t="s">
        <v>778</v>
      </c>
      <c r="B35" s="99" t="s">
        <v>641</v>
      </c>
      <c r="C35" s="99" t="s">
        <v>2759</v>
      </c>
      <c r="D35" s="100">
        <v>5363.33</v>
      </c>
      <c r="E35" s="99" t="s">
        <v>1220</v>
      </c>
      <c r="F35" s="132" t="s">
        <v>2774</v>
      </c>
    </row>
    <row r="36" spans="1:6" ht="15">
      <c r="A36" s="99" t="s">
        <v>779</v>
      </c>
      <c r="B36" s="99" t="s">
        <v>641</v>
      </c>
      <c r="C36" s="99" t="s">
        <v>2759</v>
      </c>
      <c r="D36" s="100">
        <v>5363.33</v>
      </c>
      <c r="E36" s="99" t="s">
        <v>1220</v>
      </c>
      <c r="F36" s="132" t="s">
        <v>2774</v>
      </c>
    </row>
    <row r="37" spans="1:6" ht="15">
      <c r="A37" s="99" t="s">
        <v>780</v>
      </c>
      <c r="B37" s="99" t="s">
        <v>641</v>
      </c>
      <c r="C37" s="99" t="s">
        <v>2759</v>
      </c>
      <c r="D37" s="100">
        <v>5363.33</v>
      </c>
      <c r="E37" s="99" t="s">
        <v>1220</v>
      </c>
      <c r="F37" s="132" t="s">
        <v>2774</v>
      </c>
    </row>
    <row r="38" spans="1:6" ht="15">
      <c r="A38" s="99" t="s">
        <v>781</v>
      </c>
      <c r="B38" s="99" t="s">
        <v>641</v>
      </c>
      <c r="C38" s="99" t="s">
        <v>2759</v>
      </c>
      <c r="D38" s="100">
        <v>5363.33</v>
      </c>
      <c r="E38" s="99" t="s">
        <v>1220</v>
      </c>
      <c r="F38" s="132" t="s">
        <v>2774</v>
      </c>
    </row>
    <row r="39" spans="1:6" ht="15">
      <c r="A39" s="99" t="s">
        <v>782</v>
      </c>
      <c r="B39" s="99" t="s">
        <v>641</v>
      </c>
      <c r="C39" s="99" t="s">
        <v>2759</v>
      </c>
      <c r="D39" s="100">
        <v>5363.33</v>
      </c>
      <c r="E39" s="99" t="s">
        <v>1220</v>
      </c>
      <c r="F39" s="132" t="s">
        <v>2774</v>
      </c>
    </row>
    <row r="40" spans="1:6" ht="15">
      <c r="A40" s="99" t="s">
        <v>783</v>
      </c>
      <c r="B40" s="99" t="s">
        <v>641</v>
      </c>
      <c r="C40" s="99" t="s">
        <v>2759</v>
      </c>
      <c r="D40" s="100">
        <v>5363.33</v>
      </c>
      <c r="E40" s="99" t="s">
        <v>1220</v>
      </c>
      <c r="F40" s="132" t="s">
        <v>2774</v>
      </c>
    </row>
    <row r="41" spans="1:6" ht="15">
      <c r="A41" s="99" t="s">
        <v>784</v>
      </c>
      <c r="B41" s="99" t="s">
        <v>641</v>
      </c>
      <c r="C41" s="99" t="s">
        <v>2759</v>
      </c>
      <c r="D41" s="100">
        <v>5363.33</v>
      </c>
      <c r="E41" s="99" t="s">
        <v>1220</v>
      </c>
      <c r="F41" s="132" t="s">
        <v>2774</v>
      </c>
    </row>
    <row r="42" spans="1:6" ht="15">
      <c r="A42" s="99" t="s">
        <v>785</v>
      </c>
      <c r="B42" s="99" t="s">
        <v>641</v>
      </c>
      <c r="C42" s="99" t="s">
        <v>2759</v>
      </c>
      <c r="D42" s="100">
        <v>5363.33</v>
      </c>
      <c r="E42" s="99" t="s">
        <v>1220</v>
      </c>
      <c r="F42" s="132" t="s">
        <v>2774</v>
      </c>
    </row>
    <row r="43" spans="1:6" ht="15">
      <c r="A43" s="99" t="s">
        <v>786</v>
      </c>
      <c r="B43" s="99" t="s">
        <v>641</v>
      </c>
      <c r="C43" s="99" t="s">
        <v>2759</v>
      </c>
      <c r="D43" s="100">
        <v>5363.33</v>
      </c>
      <c r="E43" s="99" t="s">
        <v>1220</v>
      </c>
      <c r="F43" s="132" t="s">
        <v>2774</v>
      </c>
    </row>
    <row r="44" spans="1:6" ht="15">
      <c r="A44" s="99" t="s">
        <v>787</v>
      </c>
      <c r="B44" s="99" t="s">
        <v>641</v>
      </c>
      <c r="C44" s="99" t="s">
        <v>2759</v>
      </c>
      <c r="D44" s="100">
        <v>5363.33</v>
      </c>
      <c r="E44" s="99" t="s">
        <v>1220</v>
      </c>
      <c r="F44" s="132" t="s">
        <v>2774</v>
      </c>
    </row>
    <row r="45" spans="1:6" ht="15">
      <c r="A45" s="99" t="s">
        <v>788</v>
      </c>
      <c r="B45" s="99" t="s">
        <v>641</v>
      </c>
      <c r="C45" s="99" t="s">
        <v>2759</v>
      </c>
      <c r="D45" s="100">
        <v>5363.33</v>
      </c>
      <c r="E45" s="99" t="s">
        <v>1220</v>
      </c>
      <c r="F45" s="132" t="s">
        <v>2774</v>
      </c>
    </row>
    <row r="46" spans="1:6" ht="15">
      <c r="A46" s="99" t="s">
        <v>469</v>
      </c>
      <c r="B46" s="99" t="s">
        <v>470</v>
      </c>
      <c r="C46" s="99" t="s">
        <v>290</v>
      </c>
      <c r="D46" s="100">
        <v>0</v>
      </c>
      <c r="E46" s="99" t="s">
        <v>1</v>
      </c>
      <c r="F46" s="132" t="s">
        <v>2</v>
      </c>
    </row>
    <row r="47" spans="1:6" ht="15">
      <c r="A47" s="99" t="s">
        <v>64</v>
      </c>
      <c r="B47" s="99" t="s">
        <v>1271</v>
      </c>
      <c r="C47" s="99" t="s">
        <v>175</v>
      </c>
      <c r="D47" s="100">
        <v>201.79</v>
      </c>
      <c r="E47" s="99" t="s">
        <v>55</v>
      </c>
      <c r="F47" s="132" t="s">
        <v>3432</v>
      </c>
    </row>
    <row r="48" spans="1:6" ht="15">
      <c r="A48" s="99" t="s">
        <v>60</v>
      </c>
      <c r="B48" s="99" t="s">
        <v>1271</v>
      </c>
      <c r="C48" s="99" t="s">
        <v>175</v>
      </c>
      <c r="D48" s="100">
        <v>201.79</v>
      </c>
      <c r="E48" s="99" t="s">
        <v>55</v>
      </c>
      <c r="F48" s="132" t="s">
        <v>972</v>
      </c>
    </row>
    <row r="49" spans="1:6" ht="15">
      <c r="A49" s="99" t="s">
        <v>59</v>
      </c>
      <c r="B49" s="99" t="s">
        <v>1271</v>
      </c>
      <c r="C49" s="99" t="s">
        <v>175</v>
      </c>
      <c r="D49" s="100">
        <v>318.38</v>
      </c>
      <c r="E49" s="99" t="s">
        <v>55</v>
      </c>
      <c r="F49" s="132" t="s">
        <v>725</v>
      </c>
    </row>
    <row r="50" spans="1:6" ht="15">
      <c r="A50" s="99" t="s">
        <v>61</v>
      </c>
      <c r="B50" s="99" t="s">
        <v>1271</v>
      </c>
      <c r="C50" s="99" t="s">
        <v>175</v>
      </c>
      <c r="D50" s="100">
        <v>201.79</v>
      </c>
      <c r="E50" s="99" t="s">
        <v>55</v>
      </c>
      <c r="F50" s="132" t="s">
        <v>3449</v>
      </c>
    </row>
    <row r="51" spans="1:6" ht="15">
      <c r="A51" s="99" t="s">
        <v>63</v>
      </c>
      <c r="B51" s="99" t="s">
        <v>1271</v>
      </c>
      <c r="C51" s="99" t="s">
        <v>175</v>
      </c>
      <c r="D51" s="100">
        <v>201.79</v>
      </c>
      <c r="E51" s="99" t="s">
        <v>55</v>
      </c>
      <c r="F51" s="132" t="s">
        <v>3499</v>
      </c>
    </row>
    <row r="52" spans="1:6" ht="15">
      <c r="A52" s="99" t="s">
        <v>62</v>
      </c>
      <c r="B52" s="99" t="s">
        <v>1271</v>
      </c>
      <c r="C52" s="99" t="s">
        <v>175</v>
      </c>
      <c r="D52" s="100">
        <v>201.79</v>
      </c>
      <c r="E52" s="99" t="s">
        <v>55</v>
      </c>
      <c r="F52" s="132" t="s">
        <v>2762</v>
      </c>
    </row>
    <row r="53" spans="1:6" ht="15">
      <c r="A53" s="99" t="s">
        <v>1272</v>
      </c>
      <c r="B53" s="99" t="s">
        <v>1271</v>
      </c>
      <c r="C53" s="99" t="s">
        <v>175</v>
      </c>
      <c r="D53" s="100">
        <v>201.79</v>
      </c>
      <c r="E53" s="99" t="s">
        <v>55</v>
      </c>
      <c r="F53" s="132" t="s">
        <v>3526</v>
      </c>
    </row>
    <row r="54" spans="1:6" ht="15">
      <c r="A54" s="99" t="s">
        <v>1270</v>
      </c>
      <c r="B54" s="99" t="s">
        <v>1271</v>
      </c>
      <c r="C54" s="99" t="s">
        <v>175</v>
      </c>
      <c r="D54" s="100">
        <v>201.79</v>
      </c>
      <c r="E54" s="99" t="s">
        <v>55</v>
      </c>
      <c r="F54" s="132" t="s">
        <v>3494</v>
      </c>
    </row>
    <row r="55" spans="1:6" ht="15">
      <c r="A55" s="99" t="s">
        <v>1273</v>
      </c>
      <c r="B55" s="99" t="s">
        <v>1271</v>
      </c>
      <c r="C55" s="99" t="s">
        <v>175</v>
      </c>
      <c r="D55" s="100">
        <v>201.79</v>
      </c>
      <c r="E55" s="99" t="s">
        <v>55</v>
      </c>
      <c r="F55" s="132" t="s">
        <v>737</v>
      </c>
    </row>
    <row r="56" spans="1:6" ht="15">
      <c r="A56" s="99" t="s">
        <v>182</v>
      </c>
      <c r="B56" s="99" t="s">
        <v>183</v>
      </c>
      <c r="C56" s="99" t="s">
        <v>175</v>
      </c>
      <c r="D56" s="100">
        <v>163.02</v>
      </c>
      <c r="E56" s="99" t="s">
        <v>55</v>
      </c>
      <c r="F56" s="132" t="s">
        <v>3498</v>
      </c>
    </row>
    <row r="57" spans="1:6" ht="15">
      <c r="A57" s="99" t="s">
        <v>2081</v>
      </c>
      <c r="B57" s="99" t="s">
        <v>2079</v>
      </c>
      <c r="C57" s="99" t="s">
        <v>175</v>
      </c>
      <c r="D57" s="100">
        <v>405.32</v>
      </c>
      <c r="E57" s="99" t="s">
        <v>55</v>
      </c>
      <c r="F57" s="132" t="s">
        <v>971</v>
      </c>
    </row>
    <row r="58" spans="1:6" ht="15">
      <c r="A58" s="99" t="s">
        <v>2080</v>
      </c>
      <c r="B58" s="99" t="s">
        <v>2079</v>
      </c>
      <c r="C58" s="99" t="s">
        <v>175</v>
      </c>
      <c r="D58" s="100">
        <v>405.32</v>
      </c>
      <c r="E58" s="99" t="s">
        <v>55</v>
      </c>
      <c r="F58" s="132" t="s">
        <v>3432</v>
      </c>
    </row>
    <row r="59" spans="1:6" ht="15">
      <c r="A59" s="99" t="s">
        <v>2082</v>
      </c>
      <c r="B59" s="99" t="s">
        <v>2079</v>
      </c>
      <c r="C59" s="99" t="s">
        <v>175</v>
      </c>
      <c r="D59" s="100">
        <v>405.32</v>
      </c>
      <c r="E59" s="99" t="s">
        <v>55</v>
      </c>
      <c r="F59" s="132" t="s">
        <v>972</v>
      </c>
    </row>
    <row r="60" spans="1:6" ht="15">
      <c r="A60" s="99" t="s">
        <v>2084</v>
      </c>
      <c r="B60" s="99" t="s">
        <v>2079</v>
      </c>
      <c r="C60" s="99" t="s">
        <v>175</v>
      </c>
      <c r="D60" s="100">
        <v>405.32</v>
      </c>
      <c r="E60" s="99" t="s">
        <v>55</v>
      </c>
      <c r="F60" s="132" t="s">
        <v>725</v>
      </c>
    </row>
    <row r="61" spans="1:6" ht="15">
      <c r="A61" s="99" t="s">
        <v>2083</v>
      </c>
      <c r="B61" s="99" t="s">
        <v>2079</v>
      </c>
      <c r="C61" s="99" t="s">
        <v>175</v>
      </c>
      <c r="D61" s="100">
        <v>405.32</v>
      </c>
      <c r="E61" s="99" t="s">
        <v>55</v>
      </c>
      <c r="F61" s="132" t="s">
        <v>3449</v>
      </c>
    </row>
    <row r="62" spans="1:6" ht="15">
      <c r="A62" s="99" t="s">
        <v>2078</v>
      </c>
      <c r="B62" s="99" t="s">
        <v>2079</v>
      </c>
      <c r="C62" s="99" t="s">
        <v>175</v>
      </c>
      <c r="D62" s="100">
        <v>405.32</v>
      </c>
      <c r="E62" s="99" t="s">
        <v>55</v>
      </c>
      <c r="F62" s="132" t="s">
        <v>3494</v>
      </c>
    </row>
    <row r="63" spans="1:6" ht="15">
      <c r="A63" s="99" t="s">
        <v>1855</v>
      </c>
      <c r="B63" s="99" t="s">
        <v>1856</v>
      </c>
      <c r="C63" s="99" t="s">
        <v>1857</v>
      </c>
      <c r="D63" s="100">
        <v>666.66</v>
      </c>
      <c r="E63" s="99" t="s">
        <v>1466</v>
      </c>
      <c r="F63" s="132" t="s">
        <v>4</v>
      </c>
    </row>
    <row r="64" spans="1:6" ht="15">
      <c r="A64" s="99" t="s">
        <v>1062</v>
      </c>
      <c r="B64" s="99" t="s">
        <v>1063</v>
      </c>
      <c r="C64" s="99" t="s">
        <v>1064</v>
      </c>
      <c r="D64" s="100">
        <v>670.5</v>
      </c>
      <c r="E64" s="99" t="s">
        <v>55</v>
      </c>
      <c r="F64" s="132" t="s">
        <v>2778</v>
      </c>
    </row>
    <row r="65" spans="1:6" ht="15">
      <c r="A65" s="99" t="s">
        <v>1065</v>
      </c>
      <c r="B65" s="99" t="s">
        <v>1063</v>
      </c>
      <c r="C65" s="99" t="s">
        <v>1064</v>
      </c>
      <c r="D65" s="100">
        <v>670.5</v>
      </c>
      <c r="E65" s="99" t="s">
        <v>55</v>
      </c>
      <c r="F65" s="132" t="s">
        <v>2778</v>
      </c>
    </row>
    <row r="66" spans="1:6" ht="15">
      <c r="A66" s="99" t="s">
        <v>1066</v>
      </c>
      <c r="B66" s="99" t="s">
        <v>1063</v>
      </c>
      <c r="C66" s="99" t="s">
        <v>1064</v>
      </c>
      <c r="D66" s="100">
        <v>670.5</v>
      </c>
      <c r="E66" s="99" t="s">
        <v>55</v>
      </c>
      <c r="F66" s="132" t="s">
        <v>2774</v>
      </c>
    </row>
    <row r="67" spans="1:6" ht="15">
      <c r="A67" s="99" t="s">
        <v>1067</v>
      </c>
      <c r="B67" s="99" t="s">
        <v>1063</v>
      </c>
      <c r="C67" s="99" t="s">
        <v>1064</v>
      </c>
      <c r="D67" s="100">
        <v>670.5</v>
      </c>
      <c r="E67" s="99" t="s">
        <v>55</v>
      </c>
      <c r="F67" s="132" t="s">
        <v>2778</v>
      </c>
    </row>
    <row r="68" spans="1:6" ht="15">
      <c r="A68" s="99" t="s">
        <v>1068</v>
      </c>
      <c r="B68" s="99" t="s">
        <v>1063</v>
      </c>
      <c r="C68" s="99" t="s">
        <v>1064</v>
      </c>
      <c r="D68" s="100">
        <v>670.5</v>
      </c>
      <c r="E68" s="99" t="s">
        <v>55</v>
      </c>
      <c r="F68" s="132" t="s">
        <v>2774</v>
      </c>
    </row>
    <row r="69" spans="1:6" ht="15">
      <c r="A69" s="99" t="s">
        <v>1069</v>
      </c>
      <c r="B69" s="99" t="s">
        <v>1063</v>
      </c>
      <c r="C69" s="99" t="s">
        <v>1064</v>
      </c>
      <c r="D69" s="100">
        <v>670.5</v>
      </c>
      <c r="E69" s="99" t="s">
        <v>55</v>
      </c>
      <c r="F69" s="132" t="s">
        <v>2774</v>
      </c>
    </row>
    <row r="70" spans="1:6" ht="15">
      <c r="A70" s="99" t="s">
        <v>164</v>
      </c>
      <c r="B70" s="99" t="s">
        <v>163</v>
      </c>
      <c r="C70" s="99" t="s">
        <v>127</v>
      </c>
      <c r="D70" s="100">
        <v>562.67</v>
      </c>
      <c r="E70" s="99" t="s">
        <v>8</v>
      </c>
      <c r="F70" s="132" t="s">
        <v>2</v>
      </c>
    </row>
    <row r="71" spans="1:6" ht="15">
      <c r="A71" s="99" t="s">
        <v>167</v>
      </c>
      <c r="B71" s="99" t="s">
        <v>166</v>
      </c>
      <c r="C71" s="99" t="s">
        <v>1341</v>
      </c>
      <c r="D71" s="100">
        <v>453.4</v>
      </c>
      <c r="E71" s="99" t="s">
        <v>165</v>
      </c>
      <c r="F71" s="132" t="s">
        <v>2762</v>
      </c>
    </row>
    <row r="72" spans="1:6" ht="15">
      <c r="A72" s="99" t="s">
        <v>171</v>
      </c>
      <c r="B72" s="99" t="s">
        <v>1342</v>
      </c>
      <c r="C72" s="99" t="s">
        <v>1343</v>
      </c>
      <c r="D72" s="100">
        <v>417.36</v>
      </c>
      <c r="E72" s="99" t="s">
        <v>8</v>
      </c>
      <c r="F72" s="132" t="s">
        <v>2</v>
      </c>
    </row>
    <row r="73" spans="1:6" ht="15">
      <c r="A73" s="99" t="s">
        <v>173</v>
      </c>
      <c r="B73" s="99" t="s">
        <v>172</v>
      </c>
      <c r="C73" s="99" t="s">
        <v>1344</v>
      </c>
      <c r="D73" s="100">
        <v>449.28</v>
      </c>
      <c r="E73" s="99" t="s">
        <v>8</v>
      </c>
      <c r="F73" s="132" t="s">
        <v>2</v>
      </c>
    </row>
    <row r="74" spans="1:6" ht="15">
      <c r="A74" s="99" t="s">
        <v>191</v>
      </c>
      <c r="B74" s="99" t="s">
        <v>190</v>
      </c>
      <c r="C74" s="99" t="s">
        <v>1345</v>
      </c>
      <c r="D74" s="100">
        <v>1829.39</v>
      </c>
      <c r="E74" s="99" t="s">
        <v>1231</v>
      </c>
      <c r="F74" s="132" t="s">
        <v>4</v>
      </c>
    </row>
    <row r="75" spans="1:6" ht="15">
      <c r="A75" s="99" t="s">
        <v>174</v>
      </c>
      <c r="B75" s="99" t="s">
        <v>172</v>
      </c>
      <c r="C75" s="99" t="s">
        <v>1344</v>
      </c>
      <c r="D75" s="100">
        <v>449.28</v>
      </c>
      <c r="E75" s="99" t="s">
        <v>8</v>
      </c>
      <c r="F75" s="132" t="s">
        <v>2</v>
      </c>
    </row>
    <row r="76" spans="1:6" ht="15">
      <c r="A76" s="99" t="s">
        <v>169</v>
      </c>
      <c r="B76" s="99" t="s">
        <v>1342</v>
      </c>
      <c r="C76" s="99" t="s">
        <v>1343</v>
      </c>
      <c r="D76" s="100">
        <v>417.36</v>
      </c>
      <c r="E76" s="99" t="s">
        <v>8</v>
      </c>
      <c r="F76" s="132" t="s">
        <v>2</v>
      </c>
    </row>
    <row r="77" spans="1:6" ht="15">
      <c r="A77" s="99" t="s">
        <v>168</v>
      </c>
      <c r="B77" s="99" t="s">
        <v>1342</v>
      </c>
      <c r="C77" s="99" t="s">
        <v>1343</v>
      </c>
      <c r="D77" s="100">
        <v>417.36</v>
      </c>
      <c r="E77" s="99" t="s">
        <v>8</v>
      </c>
      <c r="F77" s="132" t="s">
        <v>2</v>
      </c>
    </row>
    <row r="78" spans="1:6" ht="15">
      <c r="A78" s="99" t="s">
        <v>170</v>
      </c>
      <c r="B78" s="99" t="s">
        <v>1342</v>
      </c>
      <c r="C78" s="99" t="s">
        <v>1343</v>
      </c>
      <c r="D78" s="100">
        <v>417.36</v>
      </c>
      <c r="E78" s="99" t="s">
        <v>8</v>
      </c>
      <c r="F78" s="132" t="s">
        <v>2</v>
      </c>
    </row>
    <row r="79" spans="1:6" ht="15">
      <c r="A79" s="99" t="s">
        <v>1229</v>
      </c>
      <c r="B79" s="99" t="s">
        <v>1230</v>
      </c>
      <c r="C79" s="99" t="s">
        <v>1356</v>
      </c>
      <c r="D79" s="100">
        <v>441.61</v>
      </c>
      <c r="E79" s="99" t="s">
        <v>1231</v>
      </c>
      <c r="F79" s="132" t="s">
        <v>132</v>
      </c>
    </row>
    <row r="80" spans="1:6" ht="15">
      <c r="A80" s="99" t="s">
        <v>1232</v>
      </c>
      <c r="B80" s="99" t="s">
        <v>1230</v>
      </c>
      <c r="C80" s="99" t="s">
        <v>1356</v>
      </c>
      <c r="D80" s="100">
        <v>441.61</v>
      </c>
      <c r="E80" s="99" t="s">
        <v>1231</v>
      </c>
      <c r="F80" s="132" t="s">
        <v>132</v>
      </c>
    </row>
    <row r="81" spans="1:6" ht="15">
      <c r="A81" s="99" t="s">
        <v>1233</v>
      </c>
      <c r="B81" s="99" t="s">
        <v>1230</v>
      </c>
      <c r="C81" s="99" t="s">
        <v>1356</v>
      </c>
      <c r="D81" s="100">
        <v>441.61</v>
      </c>
      <c r="E81" s="99" t="s">
        <v>1231</v>
      </c>
      <c r="F81" s="132" t="s">
        <v>132</v>
      </c>
    </row>
    <row r="82" spans="1:6" ht="15">
      <c r="A82" s="99" t="s">
        <v>1234</v>
      </c>
      <c r="B82" s="99" t="s">
        <v>1235</v>
      </c>
      <c r="C82" s="99" t="s">
        <v>1356</v>
      </c>
      <c r="D82" s="100">
        <v>505.27</v>
      </c>
      <c r="E82" s="99" t="s">
        <v>1231</v>
      </c>
      <c r="F82" s="132" t="s">
        <v>132</v>
      </c>
    </row>
    <row r="83" spans="1:6" ht="15">
      <c r="A83" s="99" t="s">
        <v>1236</v>
      </c>
      <c r="B83" s="99" t="s">
        <v>1235</v>
      </c>
      <c r="C83" s="99" t="s">
        <v>1356</v>
      </c>
      <c r="D83" s="100">
        <v>505.27</v>
      </c>
      <c r="E83" s="99" t="s">
        <v>1231</v>
      </c>
      <c r="F83" s="132" t="s">
        <v>132</v>
      </c>
    </row>
    <row r="84" spans="1:6" ht="15">
      <c r="A84" s="99" t="s">
        <v>1237</v>
      </c>
      <c r="B84" s="99" t="s">
        <v>1235</v>
      </c>
      <c r="C84" s="99" t="s">
        <v>1356</v>
      </c>
      <c r="D84" s="100">
        <v>505.27</v>
      </c>
      <c r="E84" s="99" t="s">
        <v>1231</v>
      </c>
      <c r="F84" s="132" t="s">
        <v>132</v>
      </c>
    </row>
    <row r="85" spans="1:6" ht="15">
      <c r="A85" s="99" t="s">
        <v>1238</v>
      </c>
      <c r="B85" s="99" t="s">
        <v>1239</v>
      </c>
      <c r="C85" s="99" t="s">
        <v>1356</v>
      </c>
      <c r="D85" s="100">
        <v>604.72</v>
      </c>
      <c r="E85" s="99" t="s">
        <v>1231</v>
      </c>
      <c r="F85" s="132" t="s">
        <v>132</v>
      </c>
    </row>
    <row r="86" spans="1:6" ht="15">
      <c r="A86" s="99" t="s">
        <v>153</v>
      </c>
      <c r="B86" s="99" t="s">
        <v>1239</v>
      </c>
      <c r="C86" s="99" t="s">
        <v>1356</v>
      </c>
      <c r="D86" s="100">
        <v>604.72</v>
      </c>
      <c r="E86" s="99" t="s">
        <v>1231</v>
      </c>
      <c r="F86" s="132" t="s">
        <v>132</v>
      </c>
    </row>
    <row r="87" spans="1:6" ht="15">
      <c r="A87" s="99" t="s">
        <v>154</v>
      </c>
      <c r="B87" s="99" t="s">
        <v>1239</v>
      </c>
      <c r="C87" s="99" t="s">
        <v>1356</v>
      </c>
      <c r="D87" s="100">
        <v>604.72</v>
      </c>
      <c r="E87" s="99" t="s">
        <v>1231</v>
      </c>
      <c r="F87" s="132" t="s">
        <v>132</v>
      </c>
    </row>
    <row r="88" spans="1:6" ht="15">
      <c r="A88" s="99" t="s">
        <v>155</v>
      </c>
      <c r="B88" s="99" t="s">
        <v>1239</v>
      </c>
      <c r="C88" s="99" t="s">
        <v>1356</v>
      </c>
      <c r="D88" s="100">
        <v>604.72</v>
      </c>
      <c r="E88" s="99" t="s">
        <v>1231</v>
      </c>
      <c r="F88" s="132" t="s">
        <v>132</v>
      </c>
    </row>
    <row r="89" spans="1:6" ht="15">
      <c r="A89" s="99" t="s">
        <v>156</v>
      </c>
      <c r="B89" s="99" t="s">
        <v>1239</v>
      </c>
      <c r="C89" s="99" t="s">
        <v>1356</v>
      </c>
      <c r="D89" s="100">
        <v>604.72</v>
      </c>
      <c r="E89" s="99" t="s">
        <v>1231</v>
      </c>
      <c r="F89" s="132" t="s">
        <v>132</v>
      </c>
    </row>
    <row r="90" spans="1:6" ht="15">
      <c r="A90" s="99" t="s">
        <v>157</v>
      </c>
      <c r="B90" s="99" t="s">
        <v>1239</v>
      </c>
      <c r="C90" s="99" t="s">
        <v>1356</v>
      </c>
      <c r="D90" s="100">
        <v>604.72</v>
      </c>
      <c r="E90" s="99" t="s">
        <v>1231</v>
      </c>
      <c r="F90" s="132" t="s">
        <v>132</v>
      </c>
    </row>
    <row r="91" spans="1:6" ht="15">
      <c r="A91" s="99" t="s">
        <v>158</v>
      </c>
      <c r="B91" s="99" t="s">
        <v>1239</v>
      </c>
      <c r="C91" s="99" t="s">
        <v>1356</v>
      </c>
      <c r="D91" s="100">
        <v>604.72</v>
      </c>
      <c r="E91" s="99" t="s">
        <v>1231</v>
      </c>
      <c r="F91" s="132" t="s">
        <v>132</v>
      </c>
    </row>
    <row r="92" spans="1:6" ht="15">
      <c r="A92" s="99" t="s">
        <v>159</v>
      </c>
      <c r="B92" s="99" t="s">
        <v>1239</v>
      </c>
      <c r="C92" s="99" t="s">
        <v>1356</v>
      </c>
      <c r="D92" s="100">
        <v>604.72</v>
      </c>
      <c r="E92" s="99" t="s">
        <v>1231</v>
      </c>
      <c r="F92" s="132" t="s">
        <v>132</v>
      </c>
    </row>
    <row r="93" spans="1:6" ht="15">
      <c r="A93" s="99" t="s">
        <v>160</v>
      </c>
      <c r="B93" s="99" t="s">
        <v>1239</v>
      </c>
      <c r="C93" s="99" t="s">
        <v>1356</v>
      </c>
      <c r="D93" s="100">
        <v>604.72</v>
      </c>
      <c r="E93" s="99" t="s">
        <v>1231</v>
      </c>
      <c r="F93" s="132" t="s">
        <v>132</v>
      </c>
    </row>
    <row r="94" spans="1:6" ht="15">
      <c r="A94" s="99" t="s">
        <v>161</v>
      </c>
      <c r="B94" s="99" t="s">
        <v>1239</v>
      </c>
      <c r="C94" s="99" t="s">
        <v>1356</v>
      </c>
      <c r="D94" s="100">
        <v>604.72</v>
      </c>
      <c r="E94" s="99" t="s">
        <v>1231</v>
      </c>
      <c r="F94" s="132" t="s">
        <v>132</v>
      </c>
    </row>
    <row r="95" spans="1:6" ht="15">
      <c r="A95" s="99" t="s">
        <v>162</v>
      </c>
      <c r="B95" s="99" t="s">
        <v>1239</v>
      </c>
      <c r="C95" s="99" t="s">
        <v>1356</v>
      </c>
      <c r="D95" s="100">
        <v>604.72</v>
      </c>
      <c r="E95" s="99" t="s">
        <v>1231</v>
      </c>
      <c r="F95" s="132" t="s">
        <v>132</v>
      </c>
    </row>
    <row r="96" spans="1:6" ht="15">
      <c r="A96" s="99" t="s">
        <v>180</v>
      </c>
      <c r="B96" s="99" t="s">
        <v>179</v>
      </c>
      <c r="C96" s="99" t="s">
        <v>1357</v>
      </c>
      <c r="D96" s="100">
        <v>482.72</v>
      </c>
      <c r="E96" s="99" t="s">
        <v>8</v>
      </c>
      <c r="F96" s="132" t="s">
        <v>2</v>
      </c>
    </row>
    <row r="97" spans="1:6" ht="15">
      <c r="A97" s="99" t="s">
        <v>178</v>
      </c>
      <c r="B97" s="99" t="s">
        <v>179</v>
      </c>
      <c r="C97" s="99" t="s">
        <v>1357</v>
      </c>
      <c r="D97" s="100">
        <v>482.72</v>
      </c>
      <c r="E97" s="99" t="s">
        <v>8</v>
      </c>
      <c r="F97" s="132" t="s">
        <v>2</v>
      </c>
    </row>
    <row r="98" spans="1:6" ht="15">
      <c r="A98" s="99" t="s">
        <v>1558</v>
      </c>
      <c r="B98" s="99" t="s">
        <v>1559</v>
      </c>
      <c r="C98" s="99" t="s">
        <v>175</v>
      </c>
      <c r="D98" s="100">
        <v>621.12</v>
      </c>
      <c r="E98" s="99" t="s">
        <v>165</v>
      </c>
      <c r="F98" s="132" t="s">
        <v>2802</v>
      </c>
    </row>
    <row r="99" spans="1:6" ht="15">
      <c r="A99" s="99" t="s">
        <v>1396</v>
      </c>
      <c r="B99" s="99" t="s">
        <v>1874</v>
      </c>
      <c r="C99" s="99" t="s">
        <v>175</v>
      </c>
      <c r="D99" s="100">
        <v>596.25</v>
      </c>
      <c r="E99" s="99" t="s">
        <v>165</v>
      </c>
      <c r="F99" s="132" t="s">
        <v>544</v>
      </c>
    </row>
    <row r="100" spans="1:6" ht="15">
      <c r="A100" s="99" t="s">
        <v>1395</v>
      </c>
      <c r="B100" s="99" t="s">
        <v>1874</v>
      </c>
      <c r="C100" s="99" t="s">
        <v>175</v>
      </c>
      <c r="D100" s="100">
        <v>596.25</v>
      </c>
      <c r="E100" s="99" t="s">
        <v>165</v>
      </c>
      <c r="F100" s="132" t="s">
        <v>737</v>
      </c>
    </row>
    <row r="101" spans="1:7" ht="15">
      <c r="A101" s="99" t="s">
        <v>1392</v>
      </c>
      <c r="B101" s="99" t="s">
        <v>1874</v>
      </c>
      <c r="C101" s="99" t="s">
        <v>175</v>
      </c>
      <c r="D101" s="100">
        <v>596.25</v>
      </c>
      <c r="E101" s="99" t="s">
        <v>165</v>
      </c>
      <c r="F101" s="132" t="s">
        <v>3347</v>
      </c>
      <c r="G101" s="101"/>
    </row>
    <row r="102" spans="1:6" ht="15">
      <c r="A102" s="99" t="s">
        <v>1393</v>
      </c>
      <c r="B102" s="99" t="s">
        <v>1874</v>
      </c>
      <c r="C102" s="99" t="s">
        <v>175</v>
      </c>
      <c r="D102" s="100">
        <v>596.25</v>
      </c>
      <c r="E102" s="99" t="s">
        <v>165</v>
      </c>
      <c r="F102" s="132" t="s">
        <v>3499</v>
      </c>
    </row>
    <row r="103" spans="1:6" ht="15">
      <c r="A103" s="99" t="s">
        <v>1394</v>
      </c>
      <c r="B103" s="99" t="s">
        <v>1874</v>
      </c>
      <c r="C103" s="99" t="s">
        <v>175</v>
      </c>
      <c r="D103" s="100">
        <v>596.25</v>
      </c>
      <c r="E103" s="99" t="s">
        <v>165</v>
      </c>
      <c r="F103" s="132" t="s">
        <v>3369</v>
      </c>
    </row>
    <row r="104" spans="1:6" ht="15">
      <c r="A104" s="99" t="s">
        <v>1384</v>
      </c>
      <c r="B104" s="99" t="s">
        <v>190</v>
      </c>
      <c r="C104" s="99" t="s">
        <v>175</v>
      </c>
      <c r="D104" s="100">
        <v>675.87</v>
      </c>
      <c r="E104" s="99" t="s">
        <v>165</v>
      </c>
      <c r="F104" s="132" t="s">
        <v>6</v>
      </c>
    </row>
    <row r="105" spans="1:6" ht="15">
      <c r="A105" s="99" t="s">
        <v>1390</v>
      </c>
      <c r="B105" s="99" t="s">
        <v>1391</v>
      </c>
      <c r="C105" s="99" t="s">
        <v>175</v>
      </c>
      <c r="D105" s="100">
        <v>387.33</v>
      </c>
      <c r="E105" s="99" t="s">
        <v>165</v>
      </c>
      <c r="F105" s="132" t="s">
        <v>6</v>
      </c>
    </row>
    <row r="106" spans="1:6" ht="15">
      <c r="A106" s="99" t="s">
        <v>1385</v>
      </c>
      <c r="B106" s="99" t="s">
        <v>1386</v>
      </c>
      <c r="C106" s="99" t="s">
        <v>175</v>
      </c>
      <c r="D106" s="100">
        <v>280.85</v>
      </c>
      <c r="E106" s="99" t="s">
        <v>165</v>
      </c>
      <c r="F106" s="132" t="s">
        <v>6</v>
      </c>
    </row>
    <row r="107" spans="1:6" ht="15">
      <c r="A107" s="99" t="s">
        <v>1387</v>
      </c>
      <c r="B107" s="99" t="s">
        <v>1386</v>
      </c>
      <c r="C107" s="99" t="s">
        <v>175</v>
      </c>
      <c r="D107" s="100">
        <v>280.85</v>
      </c>
      <c r="E107" s="99" t="s">
        <v>165</v>
      </c>
      <c r="F107" s="132" t="s">
        <v>6</v>
      </c>
    </row>
    <row r="108" spans="1:6" ht="15">
      <c r="A108" s="99" t="s">
        <v>1389</v>
      </c>
      <c r="B108" s="99" t="s">
        <v>1386</v>
      </c>
      <c r="C108" s="99" t="s">
        <v>175</v>
      </c>
      <c r="D108" s="100">
        <v>280.85</v>
      </c>
      <c r="E108" s="99" t="s">
        <v>165</v>
      </c>
      <c r="F108" s="132" t="s">
        <v>6</v>
      </c>
    </row>
    <row r="109" spans="1:6" ht="15">
      <c r="A109" s="99" t="s">
        <v>1388</v>
      </c>
      <c r="B109" s="99" t="s">
        <v>1386</v>
      </c>
      <c r="C109" s="99" t="s">
        <v>175</v>
      </c>
      <c r="D109" s="100">
        <v>280.85</v>
      </c>
      <c r="E109" s="99" t="s">
        <v>165</v>
      </c>
      <c r="F109" s="132" t="s">
        <v>6</v>
      </c>
    </row>
    <row r="110" spans="1:6" ht="15">
      <c r="A110" s="99" t="s">
        <v>1467</v>
      </c>
      <c r="B110" s="99" t="s">
        <v>1468</v>
      </c>
      <c r="C110" s="99" t="s">
        <v>1469</v>
      </c>
      <c r="D110" s="100">
        <v>1007.73</v>
      </c>
      <c r="E110" s="99" t="s">
        <v>165</v>
      </c>
      <c r="F110" s="132" t="s">
        <v>2802</v>
      </c>
    </row>
    <row r="111" spans="1:6" ht="15">
      <c r="A111" s="99" t="s">
        <v>1470</v>
      </c>
      <c r="B111" s="99" t="s">
        <v>1471</v>
      </c>
      <c r="C111" s="99" t="s">
        <v>1472</v>
      </c>
      <c r="D111" s="100">
        <v>376.29</v>
      </c>
      <c r="E111" s="99" t="s">
        <v>165</v>
      </c>
      <c r="F111" s="132" t="s">
        <v>2762</v>
      </c>
    </row>
    <row r="112" spans="1:6" ht="15">
      <c r="A112" s="99" t="s">
        <v>1473</v>
      </c>
      <c r="B112" s="99" t="s">
        <v>1471</v>
      </c>
      <c r="C112" s="99" t="s">
        <v>1472</v>
      </c>
      <c r="D112" s="100">
        <v>376.29</v>
      </c>
      <c r="E112" s="99" t="s">
        <v>165</v>
      </c>
      <c r="F112" s="132" t="s">
        <v>2762</v>
      </c>
    </row>
    <row r="113" spans="1:6" ht="15">
      <c r="A113" s="99" t="s">
        <v>1474</v>
      </c>
      <c r="B113" s="99" t="s">
        <v>1471</v>
      </c>
      <c r="C113" s="99" t="s">
        <v>1472</v>
      </c>
      <c r="D113" s="100">
        <v>376.29</v>
      </c>
      <c r="E113" s="99" t="s">
        <v>165</v>
      </c>
      <c r="F113" s="132" t="s">
        <v>3498</v>
      </c>
    </row>
    <row r="114" spans="1:6" ht="15">
      <c r="A114" s="99" t="s">
        <v>1475</v>
      </c>
      <c r="B114" s="99" t="s">
        <v>1471</v>
      </c>
      <c r="C114" s="99" t="s">
        <v>1472</v>
      </c>
      <c r="D114" s="100">
        <v>376.29</v>
      </c>
      <c r="E114" s="99" t="s">
        <v>165</v>
      </c>
      <c r="F114" s="132" t="s">
        <v>3498</v>
      </c>
    </row>
    <row r="115" spans="1:6" ht="15">
      <c r="A115" s="99" t="s">
        <v>1476</v>
      </c>
      <c r="B115" s="99" t="s">
        <v>1471</v>
      </c>
      <c r="C115" s="99" t="s">
        <v>1472</v>
      </c>
      <c r="D115" s="100">
        <v>376.29</v>
      </c>
      <c r="E115" s="99" t="s">
        <v>165</v>
      </c>
      <c r="F115" s="132" t="s">
        <v>3499</v>
      </c>
    </row>
    <row r="116" spans="1:6" ht="15">
      <c r="A116" s="99" t="s">
        <v>1477</v>
      </c>
      <c r="B116" s="99" t="s">
        <v>1471</v>
      </c>
      <c r="C116" s="99" t="s">
        <v>1472</v>
      </c>
      <c r="D116" s="100">
        <v>376.29</v>
      </c>
      <c r="E116" s="99" t="s">
        <v>165</v>
      </c>
      <c r="F116" s="132" t="s">
        <v>3526</v>
      </c>
    </row>
    <row r="117" spans="1:6" ht="15">
      <c r="A117" s="99" t="s">
        <v>1478</v>
      </c>
      <c r="B117" s="99" t="s">
        <v>1471</v>
      </c>
      <c r="C117" s="99" t="s">
        <v>1472</v>
      </c>
      <c r="D117" s="100">
        <v>376.29</v>
      </c>
      <c r="E117" s="99" t="s">
        <v>165</v>
      </c>
      <c r="F117" s="132" t="s">
        <v>3526</v>
      </c>
    </row>
    <row r="118" spans="1:6" ht="15">
      <c r="A118" s="99" t="s">
        <v>1489</v>
      </c>
      <c r="B118" s="99" t="s">
        <v>1490</v>
      </c>
      <c r="C118" s="99" t="s">
        <v>1491</v>
      </c>
      <c r="D118" s="100">
        <v>663.22</v>
      </c>
      <c r="E118" s="99" t="s">
        <v>8</v>
      </c>
      <c r="F118" s="132" t="s">
        <v>3526</v>
      </c>
    </row>
    <row r="119" spans="1:6" ht="15">
      <c r="A119" s="99" t="s">
        <v>1612</v>
      </c>
      <c r="B119" s="99" t="s">
        <v>1613</v>
      </c>
      <c r="C119" s="99" t="s">
        <v>1614</v>
      </c>
      <c r="D119" s="100">
        <v>805.8</v>
      </c>
      <c r="E119" s="99" t="s">
        <v>8</v>
      </c>
      <c r="F119" s="132" t="s">
        <v>2</v>
      </c>
    </row>
    <row r="120" spans="1:6" ht="15">
      <c r="A120" s="99" t="s">
        <v>1618</v>
      </c>
      <c r="B120" s="99" t="s">
        <v>1619</v>
      </c>
      <c r="C120" s="99" t="s">
        <v>1620</v>
      </c>
      <c r="D120" s="100">
        <v>838.75</v>
      </c>
      <c r="E120" s="99" t="s">
        <v>1231</v>
      </c>
      <c r="F120" s="132" t="s">
        <v>4</v>
      </c>
    </row>
    <row r="121" spans="1:6" ht="15">
      <c r="A121" s="99" t="s">
        <v>1621</v>
      </c>
      <c r="B121" s="99" t="s">
        <v>1619</v>
      </c>
      <c r="C121" s="99" t="s">
        <v>1620</v>
      </c>
      <c r="D121" s="100">
        <v>838.75</v>
      </c>
      <c r="E121" s="99" t="s">
        <v>165</v>
      </c>
      <c r="F121" s="132" t="s">
        <v>2762</v>
      </c>
    </row>
    <row r="122" spans="1:6" ht="15">
      <c r="A122" s="99" t="s">
        <v>1622</v>
      </c>
      <c r="B122" s="99" t="s">
        <v>1619</v>
      </c>
      <c r="C122" s="99" t="s">
        <v>1620</v>
      </c>
      <c r="D122" s="100">
        <v>838.75</v>
      </c>
      <c r="E122" s="99" t="s">
        <v>165</v>
      </c>
      <c r="F122" s="132" t="s">
        <v>2765</v>
      </c>
    </row>
    <row r="123" spans="1:6" ht="15">
      <c r="A123" s="99" t="s">
        <v>1623</v>
      </c>
      <c r="B123" s="99" t="s">
        <v>1619</v>
      </c>
      <c r="C123" s="99" t="s">
        <v>1620</v>
      </c>
      <c r="D123" s="100">
        <v>838.75</v>
      </c>
      <c r="E123" s="99" t="s">
        <v>165</v>
      </c>
      <c r="F123" s="132" t="s">
        <v>3441</v>
      </c>
    </row>
    <row r="124" spans="1:6" ht="15">
      <c r="A124" s="99" t="s">
        <v>1624</v>
      </c>
      <c r="B124" s="99" t="s">
        <v>1619</v>
      </c>
      <c r="C124" s="99" t="s">
        <v>1620</v>
      </c>
      <c r="D124" s="100">
        <v>838.75</v>
      </c>
      <c r="E124" s="99" t="s">
        <v>165</v>
      </c>
      <c r="F124" s="132" t="s">
        <v>3526</v>
      </c>
    </row>
    <row r="125" spans="1:6" ht="15">
      <c r="A125" s="99" t="s">
        <v>1625</v>
      </c>
      <c r="B125" s="99" t="s">
        <v>1619</v>
      </c>
      <c r="C125" s="99" t="s">
        <v>1620</v>
      </c>
      <c r="D125" s="100">
        <v>838.75</v>
      </c>
      <c r="E125" s="99" t="s">
        <v>165</v>
      </c>
      <c r="F125" s="132" t="s">
        <v>3526</v>
      </c>
    </row>
    <row r="126" spans="1:6" ht="15">
      <c r="A126" s="99" t="s">
        <v>1626</v>
      </c>
      <c r="B126" s="99" t="s">
        <v>1619</v>
      </c>
      <c r="C126" s="99" t="s">
        <v>1620</v>
      </c>
      <c r="D126" s="100">
        <v>838.75</v>
      </c>
      <c r="E126" s="99" t="s">
        <v>165</v>
      </c>
      <c r="F126" s="132" t="s">
        <v>2762</v>
      </c>
    </row>
    <row r="127" spans="1:6" ht="15">
      <c r="A127" s="99" t="s">
        <v>1627</v>
      </c>
      <c r="B127" s="99" t="s">
        <v>1619</v>
      </c>
      <c r="C127" s="99" t="s">
        <v>1620</v>
      </c>
      <c r="D127" s="100">
        <v>838.75</v>
      </c>
      <c r="E127" s="99" t="s">
        <v>165</v>
      </c>
      <c r="F127" s="132" t="s">
        <v>2762</v>
      </c>
    </row>
    <row r="128" spans="1:6" ht="15">
      <c r="A128" s="99" t="s">
        <v>1884</v>
      </c>
      <c r="B128" s="99" t="s">
        <v>1885</v>
      </c>
      <c r="C128" s="99" t="s">
        <v>1886</v>
      </c>
      <c r="D128" s="100">
        <v>3405.45</v>
      </c>
      <c r="E128" s="99" t="s">
        <v>165</v>
      </c>
      <c r="F128" s="132" t="s">
        <v>2802</v>
      </c>
    </row>
    <row r="129" spans="1:6" ht="15">
      <c r="A129" s="99" t="s">
        <v>1887</v>
      </c>
      <c r="B129" s="99" t="s">
        <v>1885</v>
      </c>
      <c r="C129" s="99" t="s">
        <v>1886</v>
      </c>
      <c r="D129" s="100">
        <v>3405.45</v>
      </c>
      <c r="E129" s="99" t="s">
        <v>165</v>
      </c>
      <c r="F129" s="132" t="s">
        <v>2802</v>
      </c>
    </row>
    <row r="130" spans="1:6" ht="15">
      <c r="A130" s="99" t="s">
        <v>1313</v>
      </c>
      <c r="B130" s="99" t="s">
        <v>1314</v>
      </c>
      <c r="C130" s="99" t="s">
        <v>1315</v>
      </c>
      <c r="D130" s="100">
        <v>379.16</v>
      </c>
      <c r="E130" s="99" t="s">
        <v>8</v>
      </c>
      <c r="F130" s="132" t="s">
        <v>2</v>
      </c>
    </row>
    <row r="131" spans="1:6" ht="15">
      <c r="A131" s="99" t="s">
        <v>1316</v>
      </c>
      <c r="B131" s="99" t="s">
        <v>1314</v>
      </c>
      <c r="C131" s="99" t="s">
        <v>1315</v>
      </c>
      <c r="D131" s="100">
        <v>379.16</v>
      </c>
      <c r="E131" s="99" t="s">
        <v>8</v>
      </c>
      <c r="F131" s="132" t="s">
        <v>2</v>
      </c>
    </row>
    <row r="132" spans="1:6" ht="15">
      <c r="A132" s="99" t="s">
        <v>1317</v>
      </c>
      <c r="B132" s="99" t="s">
        <v>1314</v>
      </c>
      <c r="C132" s="99" t="s">
        <v>1315</v>
      </c>
      <c r="D132" s="100">
        <v>379.16</v>
      </c>
      <c r="E132" s="99" t="s">
        <v>8</v>
      </c>
      <c r="F132" s="132" t="s">
        <v>2</v>
      </c>
    </row>
    <row r="133" spans="1:6" ht="15">
      <c r="A133" s="99" t="s">
        <v>1321</v>
      </c>
      <c r="B133" s="99" t="s">
        <v>1322</v>
      </c>
      <c r="C133" s="99" t="s">
        <v>1323</v>
      </c>
      <c r="D133" s="100">
        <v>387.97</v>
      </c>
      <c r="E133" s="99" t="s">
        <v>8</v>
      </c>
      <c r="F133" s="132" t="s">
        <v>2</v>
      </c>
    </row>
    <row r="134" spans="1:6" ht="15">
      <c r="A134" s="99" t="s">
        <v>1324</v>
      </c>
      <c r="B134" s="99" t="s">
        <v>1322</v>
      </c>
      <c r="C134" s="99" t="s">
        <v>1323</v>
      </c>
      <c r="D134" s="100">
        <v>387.97</v>
      </c>
      <c r="E134" s="99" t="s">
        <v>8</v>
      </c>
      <c r="F134" s="132" t="s">
        <v>2</v>
      </c>
    </row>
    <row r="135" spans="1:6" ht="15">
      <c r="A135" s="99" t="s">
        <v>1325</v>
      </c>
      <c r="B135" s="99" t="s">
        <v>1326</v>
      </c>
      <c r="C135" s="99" t="s">
        <v>1323</v>
      </c>
      <c r="D135" s="100">
        <v>656.55</v>
      </c>
      <c r="E135" s="99" t="s">
        <v>8</v>
      </c>
      <c r="F135" s="132" t="s">
        <v>2</v>
      </c>
    </row>
    <row r="136" spans="1:6" ht="15">
      <c r="A136" s="99" t="s">
        <v>1327</v>
      </c>
      <c r="B136" s="99" t="s">
        <v>1328</v>
      </c>
      <c r="C136" s="99" t="s">
        <v>1323</v>
      </c>
      <c r="D136" s="100">
        <v>885.35</v>
      </c>
      <c r="E136" s="99" t="s">
        <v>8</v>
      </c>
      <c r="F136" s="132" t="s">
        <v>2</v>
      </c>
    </row>
    <row r="137" spans="1:6" ht="15">
      <c r="A137" s="99" t="s">
        <v>1330</v>
      </c>
      <c r="B137" s="99" t="s">
        <v>1331</v>
      </c>
      <c r="C137" s="99" t="s">
        <v>1329</v>
      </c>
      <c r="D137" s="100">
        <v>396.78</v>
      </c>
      <c r="E137" s="99" t="s">
        <v>8</v>
      </c>
      <c r="F137" s="132" t="s">
        <v>2</v>
      </c>
    </row>
    <row r="138" spans="1:6" ht="15">
      <c r="A138" s="99" t="s">
        <v>1888</v>
      </c>
      <c r="B138" s="99" t="s">
        <v>1889</v>
      </c>
      <c r="C138" s="99" t="s">
        <v>1890</v>
      </c>
      <c r="D138" s="100">
        <v>535.23</v>
      </c>
      <c r="E138" s="99" t="s">
        <v>1216</v>
      </c>
      <c r="F138" s="132" t="s">
        <v>3</v>
      </c>
    </row>
    <row r="139" spans="1:6" ht="15">
      <c r="A139" s="99" t="s">
        <v>1891</v>
      </c>
      <c r="B139" s="99" t="s">
        <v>1892</v>
      </c>
      <c r="C139" s="99" t="s">
        <v>1890</v>
      </c>
      <c r="D139" s="100">
        <v>466.17</v>
      </c>
      <c r="E139" s="99" t="s">
        <v>8</v>
      </c>
      <c r="F139" s="132" t="s">
        <v>2</v>
      </c>
    </row>
    <row r="140" spans="1:6" ht="15">
      <c r="A140" s="99" t="s">
        <v>1893</v>
      </c>
      <c r="B140" s="99" t="s">
        <v>1892</v>
      </c>
      <c r="C140" s="99" t="s">
        <v>1890</v>
      </c>
      <c r="D140" s="100">
        <v>466.17</v>
      </c>
      <c r="E140" s="99" t="s">
        <v>8</v>
      </c>
      <c r="F140" s="132" t="s">
        <v>2</v>
      </c>
    </row>
    <row r="141" spans="1:6" ht="15">
      <c r="A141" s="99" t="s">
        <v>1894</v>
      </c>
      <c r="B141" s="99" t="s">
        <v>1892</v>
      </c>
      <c r="C141" s="99" t="s">
        <v>1890</v>
      </c>
      <c r="D141" s="100">
        <v>466.17</v>
      </c>
      <c r="E141" s="99" t="s">
        <v>8</v>
      </c>
      <c r="F141" s="132" t="s">
        <v>2</v>
      </c>
    </row>
    <row r="142" spans="1:6" ht="15">
      <c r="A142" s="99" t="s">
        <v>1895</v>
      </c>
      <c r="B142" s="99" t="s">
        <v>1892</v>
      </c>
      <c r="C142" s="99" t="s">
        <v>1890</v>
      </c>
      <c r="D142" s="100">
        <v>466.17</v>
      </c>
      <c r="E142" s="99" t="s">
        <v>8</v>
      </c>
      <c r="F142" s="132" t="s">
        <v>2</v>
      </c>
    </row>
    <row r="143" spans="1:6" ht="15">
      <c r="A143" s="99" t="s">
        <v>1904</v>
      </c>
      <c r="B143" s="99" t="s">
        <v>1905</v>
      </c>
      <c r="C143" s="99" t="s">
        <v>1906</v>
      </c>
      <c r="D143" s="100">
        <v>484.77</v>
      </c>
      <c r="E143" s="99" t="s">
        <v>8</v>
      </c>
      <c r="F143" s="132" t="s">
        <v>2</v>
      </c>
    </row>
    <row r="144" spans="1:6" ht="15">
      <c r="A144" s="99" t="s">
        <v>1958</v>
      </c>
      <c r="B144" s="99" t="s">
        <v>1954</v>
      </c>
      <c r="C144" s="99" t="s">
        <v>1959</v>
      </c>
      <c r="D144" s="100">
        <v>689.9</v>
      </c>
      <c r="E144" s="99" t="s">
        <v>1216</v>
      </c>
      <c r="F144" s="132" t="s">
        <v>3</v>
      </c>
    </row>
    <row r="145" spans="1:6" ht="15">
      <c r="A145" s="99" t="s">
        <v>1956</v>
      </c>
      <c r="B145" s="99" t="s">
        <v>1957</v>
      </c>
      <c r="C145" s="99" t="s">
        <v>1955</v>
      </c>
      <c r="D145" s="100">
        <v>773.77</v>
      </c>
      <c r="E145" s="99" t="s">
        <v>8</v>
      </c>
      <c r="F145" s="132" t="s">
        <v>2</v>
      </c>
    </row>
    <row r="146" spans="1:6" ht="15">
      <c r="A146" s="99" t="s">
        <v>1960</v>
      </c>
      <c r="B146" s="99" t="s">
        <v>1957</v>
      </c>
      <c r="C146" s="99" t="s">
        <v>1955</v>
      </c>
      <c r="D146" s="100">
        <v>773.77</v>
      </c>
      <c r="E146" s="99" t="s">
        <v>8</v>
      </c>
      <c r="F146" s="132" t="s">
        <v>2</v>
      </c>
    </row>
    <row r="147" spans="1:6" ht="15">
      <c r="A147" s="99" t="s">
        <v>1962</v>
      </c>
      <c r="B147" s="99" t="s">
        <v>1957</v>
      </c>
      <c r="C147" s="99" t="s">
        <v>1955</v>
      </c>
      <c r="D147" s="100">
        <v>773.77</v>
      </c>
      <c r="E147" s="99" t="s">
        <v>8</v>
      </c>
      <c r="F147" s="132" t="s">
        <v>2</v>
      </c>
    </row>
    <row r="148" spans="1:6" ht="15">
      <c r="A148" s="99" t="s">
        <v>1961</v>
      </c>
      <c r="B148" s="99" t="s">
        <v>1957</v>
      </c>
      <c r="C148" s="99" t="s">
        <v>1955</v>
      </c>
      <c r="D148" s="100">
        <v>773.77</v>
      </c>
      <c r="E148" s="99" t="s">
        <v>8</v>
      </c>
      <c r="F148" s="132" t="s">
        <v>2</v>
      </c>
    </row>
    <row r="149" spans="1:6" ht="15">
      <c r="A149" s="99" t="s">
        <v>1953</v>
      </c>
      <c r="B149" s="99" t="s">
        <v>1954</v>
      </c>
      <c r="C149" s="99" t="s">
        <v>1955</v>
      </c>
      <c r="D149" s="100">
        <v>754.71</v>
      </c>
      <c r="E149" s="99" t="s">
        <v>1231</v>
      </c>
      <c r="F149" s="132" t="s">
        <v>4</v>
      </c>
    </row>
    <row r="150" spans="1:6" ht="15">
      <c r="A150" s="99" t="s">
        <v>1944</v>
      </c>
      <c r="B150" s="99" t="s">
        <v>1945</v>
      </c>
      <c r="C150" s="99" t="s">
        <v>1946</v>
      </c>
      <c r="D150" s="100">
        <v>980.19</v>
      </c>
      <c r="E150" s="99" t="s">
        <v>1215</v>
      </c>
      <c r="F150" s="132" t="s">
        <v>5</v>
      </c>
    </row>
    <row r="151" spans="1:6" ht="15">
      <c r="A151" s="99" t="s">
        <v>1963</v>
      </c>
      <c r="B151" s="99" t="s">
        <v>1954</v>
      </c>
      <c r="C151" s="99" t="s">
        <v>1964</v>
      </c>
      <c r="D151" s="100">
        <v>1093.9</v>
      </c>
      <c r="E151" s="99" t="s">
        <v>1216</v>
      </c>
      <c r="F151" s="132" t="s">
        <v>3</v>
      </c>
    </row>
    <row r="152" spans="1:7" ht="15">
      <c r="A152" s="99" t="s">
        <v>1970</v>
      </c>
      <c r="B152" s="99" t="s">
        <v>1971</v>
      </c>
      <c r="C152" s="99" t="s">
        <v>1972</v>
      </c>
      <c r="D152" s="100">
        <v>1235.53</v>
      </c>
      <c r="E152" s="99" t="s">
        <v>165</v>
      </c>
      <c r="F152" s="132" t="s">
        <v>3499</v>
      </c>
      <c r="G152" s="101"/>
    </row>
    <row r="153" spans="1:7" ht="15">
      <c r="A153" s="99" t="s">
        <v>1973</v>
      </c>
      <c r="B153" s="99" t="s">
        <v>1971</v>
      </c>
      <c r="C153" s="99" t="s">
        <v>1972</v>
      </c>
      <c r="D153" s="100">
        <v>1235.53</v>
      </c>
      <c r="E153" s="99" t="s">
        <v>165</v>
      </c>
      <c r="F153" s="132" t="s">
        <v>3476</v>
      </c>
      <c r="G153" s="101"/>
    </row>
    <row r="154" spans="1:7" ht="15">
      <c r="A154" s="99" t="s">
        <v>1974</v>
      </c>
      <c r="B154" s="99" t="s">
        <v>1975</v>
      </c>
      <c r="C154" s="99" t="s">
        <v>1976</v>
      </c>
      <c r="D154" s="100">
        <v>898.68</v>
      </c>
      <c r="E154" s="99" t="s">
        <v>165</v>
      </c>
      <c r="F154" s="132" t="s">
        <v>3498</v>
      </c>
      <c r="G154" s="101"/>
    </row>
    <row r="155" spans="1:6" ht="15">
      <c r="A155" s="99" t="s">
        <v>1928</v>
      </c>
      <c r="B155" s="99" t="s">
        <v>1926</v>
      </c>
      <c r="C155" s="99" t="s">
        <v>1927</v>
      </c>
      <c r="D155" s="100">
        <v>830.77</v>
      </c>
      <c r="E155" s="99" t="s">
        <v>8</v>
      </c>
      <c r="F155" s="132" t="s">
        <v>2</v>
      </c>
    </row>
    <row r="156" spans="1:6" ht="15">
      <c r="A156" s="99" t="s">
        <v>1925</v>
      </c>
      <c r="B156" s="99" t="s">
        <v>1926</v>
      </c>
      <c r="C156" s="99" t="s">
        <v>1927</v>
      </c>
      <c r="D156" s="100">
        <v>830.77</v>
      </c>
      <c r="E156" s="99" t="s">
        <v>8</v>
      </c>
      <c r="F156" s="132" t="s">
        <v>2</v>
      </c>
    </row>
    <row r="157" spans="1:6" ht="15">
      <c r="A157" s="99" t="s">
        <v>1929</v>
      </c>
      <c r="B157" s="99" t="s">
        <v>1930</v>
      </c>
      <c r="C157" s="99" t="s">
        <v>1931</v>
      </c>
      <c r="D157" s="100">
        <v>692.96</v>
      </c>
      <c r="E157" s="99" t="s">
        <v>1231</v>
      </c>
      <c r="F157" s="132" t="s">
        <v>4</v>
      </c>
    </row>
    <row r="158" spans="1:6" ht="15">
      <c r="A158" s="99" t="s">
        <v>1934</v>
      </c>
      <c r="B158" s="99" t="s">
        <v>1933</v>
      </c>
      <c r="C158" s="99" t="s">
        <v>1931</v>
      </c>
      <c r="D158" s="100">
        <v>859.18</v>
      </c>
      <c r="E158" s="99" t="s">
        <v>8</v>
      </c>
      <c r="F158" s="132" t="s">
        <v>2</v>
      </c>
    </row>
    <row r="159" spans="1:6" ht="15">
      <c r="A159" s="99" t="s">
        <v>1932</v>
      </c>
      <c r="B159" s="99" t="s">
        <v>1933</v>
      </c>
      <c r="C159" s="99" t="s">
        <v>1931</v>
      </c>
      <c r="D159" s="100">
        <v>859.18</v>
      </c>
      <c r="E159" s="99" t="s">
        <v>8</v>
      </c>
      <c r="F159" s="132" t="s">
        <v>2</v>
      </c>
    </row>
    <row r="160" spans="1:6" ht="15">
      <c r="A160" s="99" t="s">
        <v>1977</v>
      </c>
      <c r="B160" s="99" t="s">
        <v>1933</v>
      </c>
      <c r="C160" s="99" t="s">
        <v>1931</v>
      </c>
      <c r="D160" s="100">
        <v>859.18</v>
      </c>
      <c r="E160" s="99" t="s">
        <v>8</v>
      </c>
      <c r="F160" s="132" t="s">
        <v>2</v>
      </c>
    </row>
    <row r="161" spans="1:6" ht="15">
      <c r="A161" s="99" t="s">
        <v>2011</v>
      </c>
      <c r="B161" s="99" t="s">
        <v>2012</v>
      </c>
      <c r="C161" s="99" t="s">
        <v>2010</v>
      </c>
      <c r="D161" s="100">
        <v>744.55</v>
      </c>
      <c r="E161" s="99" t="s">
        <v>1215</v>
      </c>
      <c r="F161" s="132" t="s">
        <v>1282</v>
      </c>
    </row>
    <row r="162" spans="1:6" ht="15">
      <c r="A162" s="99" t="s">
        <v>2016</v>
      </c>
      <c r="B162" s="99" t="s">
        <v>2012</v>
      </c>
      <c r="C162" s="99" t="s">
        <v>2010</v>
      </c>
      <c r="D162" s="100">
        <v>744.55</v>
      </c>
      <c r="E162" s="99" t="s">
        <v>1215</v>
      </c>
      <c r="F162" s="132" t="s">
        <v>1282</v>
      </c>
    </row>
    <row r="163" spans="1:6" ht="15">
      <c r="A163" s="99" t="s">
        <v>2013</v>
      </c>
      <c r="B163" s="99" t="s">
        <v>2014</v>
      </c>
      <c r="C163" s="99" t="s">
        <v>2015</v>
      </c>
      <c r="D163" s="100">
        <v>600.26</v>
      </c>
      <c r="E163" s="99" t="s">
        <v>1215</v>
      </c>
      <c r="F163" s="132" t="s">
        <v>5</v>
      </c>
    </row>
    <row r="164" spans="1:6" ht="15">
      <c r="A164" s="99" t="s">
        <v>2009</v>
      </c>
      <c r="B164" s="99" t="s">
        <v>2004</v>
      </c>
      <c r="C164" s="99" t="s">
        <v>2005</v>
      </c>
      <c r="D164" s="100">
        <v>873.41</v>
      </c>
      <c r="E164" s="99" t="s">
        <v>8</v>
      </c>
      <c r="F164" s="132" t="s">
        <v>2</v>
      </c>
    </row>
    <row r="165" spans="1:6" ht="15">
      <c r="A165" s="99" t="s">
        <v>2003</v>
      </c>
      <c r="B165" s="99" t="s">
        <v>2004</v>
      </c>
      <c r="C165" s="99" t="s">
        <v>2005</v>
      </c>
      <c r="D165" s="100">
        <v>873.41</v>
      </c>
      <c r="E165" s="99" t="s">
        <v>8</v>
      </c>
      <c r="F165" s="132" t="s">
        <v>2</v>
      </c>
    </row>
    <row r="166" spans="1:6" ht="15">
      <c r="A166" s="99" t="s">
        <v>2000</v>
      </c>
      <c r="B166" s="99" t="s">
        <v>2001</v>
      </c>
      <c r="C166" s="99" t="s">
        <v>2002</v>
      </c>
      <c r="D166" s="100">
        <v>577.43</v>
      </c>
      <c r="E166" s="99" t="s">
        <v>8</v>
      </c>
      <c r="F166" s="132" t="s">
        <v>2</v>
      </c>
    </row>
    <row r="167" spans="1:7" ht="15">
      <c r="A167" s="99" t="s">
        <v>391</v>
      </c>
      <c r="B167" s="99" t="s">
        <v>392</v>
      </c>
      <c r="C167" s="99" t="s">
        <v>388</v>
      </c>
      <c r="D167" s="100">
        <v>2311.56</v>
      </c>
      <c r="E167" s="99" t="s">
        <v>165</v>
      </c>
      <c r="F167" s="132" t="s">
        <v>544</v>
      </c>
      <c r="G167" s="101"/>
    </row>
    <row r="168" spans="1:6" ht="15">
      <c r="A168" s="99" t="s">
        <v>397</v>
      </c>
      <c r="B168" s="99" t="s">
        <v>278</v>
      </c>
      <c r="C168" s="99" t="s">
        <v>388</v>
      </c>
      <c r="D168" s="100">
        <v>993.89</v>
      </c>
      <c r="E168" s="99" t="s">
        <v>8</v>
      </c>
      <c r="F168" s="132" t="s">
        <v>2</v>
      </c>
    </row>
    <row r="169" spans="1:6" ht="15">
      <c r="A169" s="99" t="s">
        <v>398</v>
      </c>
      <c r="B169" s="99" t="s">
        <v>278</v>
      </c>
      <c r="C169" s="99" t="s">
        <v>388</v>
      </c>
      <c r="D169" s="100">
        <v>993.89</v>
      </c>
      <c r="E169" s="99" t="s">
        <v>8</v>
      </c>
      <c r="F169" s="132" t="s">
        <v>2</v>
      </c>
    </row>
    <row r="170" spans="1:6" ht="15">
      <c r="A170" s="99" t="s">
        <v>395</v>
      </c>
      <c r="B170" s="99" t="s">
        <v>278</v>
      </c>
      <c r="C170" s="99" t="s">
        <v>388</v>
      </c>
      <c r="D170" s="100">
        <v>993.89</v>
      </c>
      <c r="E170" s="99" t="s">
        <v>8</v>
      </c>
      <c r="F170" s="132" t="s">
        <v>2</v>
      </c>
    </row>
    <row r="171" spans="1:6" ht="15">
      <c r="A171" s="99" t="s">
        <v>396</v>
      </c>
      <c r="B171" s="99" t="s">
        <v>278</v>
      </c>
      <c r="C171" s="99" t="s">
        <v>388</v>
      </c>
      <c r="D171" s="100">
        <v>944.83</v>
      </c>
      <c r="E171" s="99" t="s">
        <v>8</v>
      </c>
      <c r="F171" s="132" t="s">
        <v>2</v>
      </c>
    </row>
    <row r="172" spans="1:6" ht="15">
      <c r="A172" s="99" t="s">
        <v>387</v>
      </c>
      <c r="B172" s="99" t="s">
        <v>278</v>
      </c>
      <c r="C172" s="99" t="s">
        <v>388</v>
      </c>
      <c r="D172" s="100">
        <v>944.83</v>
      </c>
      <c r="E172" s="99" t="s">
        <v>8</v>
      </c>
      <c r="F172" s="132" t="s">
        <v>2</v>
      </c>
    </row>
    <row r="173" spans="1:6" ht="15">
      <c r="A173" s="99" t="s">
        <v>288</v>
      </c>
      <c r="B173" s="99" t="s">
        <v>289</v>
      </c>
      <c r="C173" s="99" t="s">
        <v>290</v>
      </c>
      <c r="D173" s="100">
        <v>776.93</v>
      </c>
      <c r="E173" s="99" t="s">
        <v>1231</v>
      </c>
      <c r="F173" s="132" t="s">
        <v>4</v>
      </c>
    </row>
    <row r="174" spans="1:6" ht="15">
      <c r="A174" s="99" t="s">
        <v>277</v>
      </c>
      <c r="B174" s="99" t="s">
        <v>278</v>
      </c>
      <c r="C174" s="99" t="s">
        <v>279</v>
      </c>
      <c r="D174" s="100">
        <v>848.19</v>
      </c>
      <c r="E174" s="99" t="s">
        <v>8</v>
      </c>
      <c r="F174" s="132" t="s">
        <v>2</v>
      </c>
    </row>
    <row r="175" spans="1:6" ht="15">
      <c r="A175" s="99" t="s">
        <v>286</v>
      </c>
      <c r="B175" s="99" t="s">
        <v>278</v>
      </c>
      <c r="C175" s="99" t="s">
        <v>279</v>
      </c>
      <c r="D175" s="100">
        <v>848.19</v>
      </c>
      <c r="E175" s="99" t="s">
        <v>8</v>
      </c>
      <c r="F175" s="132" t="s">
        <v>2</v>
      </c>
    </row>
    <row r="176" spans="1:6" ht="15">
      <c r="A176" s="99" t="s">
        <v>287</v>
      </c>
      <c r="B176" s="99" t="s">
        <v>278</v>
      </c>
      <c r="C176" s="99" t="s">
        <v>279</v>
      </c>
      <c r="D176" s="100">
        <v>848.2</v>
      </c>
      <c r="E176" s="99" t="s">
        <v>8</v>
      </c>
      <c r="F176" s="132" t="s">
        <v>2</v>
      </c>
    </row>
    <row r="177" spans="1:6" ht="15">
      <c r="A177" s="99" t="s">
        <v>486</v>
      </c>
      <c r="B177" s="99" t="s">
        <v>487</v>
      </c>
      <c r="C177" s="99" t="s">
        <v>290</v>
      </c>
      <c r="D177" s="100">
        <v>0</v>
      </c>
      <c r="E177" s="99" t="s">
        <v>8</v>
      </c>
      <c r="F177" s="132" t="s">
        <v>2</v>
      </c>
    </row>
    <row r="178" spans="1:6" ht="30">
      <c r="A178" s="99" t="s">
        <v>2578</v>
      </c>
      <c r="B178" s="99" t="s">
        <v>2177</v>
      </c>
      <c r="C178" s="99" t="s">
        <v>2769</v>
      </c>
      <c r="D178" s="100">
        <v>2270.13</v>
      </c>
      <c r="E178" s="99" t="s">
        <v>406</v>
      </c>
      <c r="F178" s="132" t="s">
        <v>2770</v>
      </c>
    </row>
    <row r="179" spans="1:6" ht="30">
      <c r="A179" s="99" t="s">
        <v>2579</v>
      </c>
      <c r="B179" s="99" t="s">
        <v>2178</v>
      </c>
      <c r="C179" s="99" t="s">
        <v>2769</v>
      </c>
      <c r="D179" s="100">
        <v>648.6</v>
      </c>
      <c r="E179" s="99" t="s">
        <v>406</v>
      </c>
      <c r="F179" s="132" t="s">
        <v>2770</v>
      </c>
    </row>
    <row r="180" spans="1:6" ht="30">
      <c r="A180" s="99" t="s">
        <v>2569</v>
      </c>
      <c r="B180" s="99" t="s">
        <v>2179</v>
      </c>
      <c r="C180" s="99" t="s">
        <v>2769</v>
      </c>
      <c r="D180" s="100">
        <v>141882.92</v>
      </c>
      <c r="E180" s="99" t="s">
        <v>406</v>
      </c>
      <c r="F180" s="132" t="s">
        <v>2770</v>
      </c>
    </row>
    <row r="181" spans="1:6" ht="30">
      <c r="A181" s="99" t="s">
        <v>2570</v>
      </c>
      <c r="B181" s="99" t="s">
        <v>2180</v>
      </c>
      <c r="C181" s="99" t="s">
        <v>2769</v>
      </c>
      <c r="D181" s="100">
        <v>2918.73</v>
      </c>
      <c r="E181" s="99" t="s">
        <v>406</v>
      </c>
      <c r="F181" s="132" t="s">
        <v>2770</v>
      </c>
    </row>
    <row r="182" spans="1:6" ht="30">
      <c r="A182" s="99" t="s">
        <v>2573</v>
      </c>
      <c r="B182" s="99" t="s">
        <v>2180</v>
      </c>
      <c r="C182" s="99" t="s">
        <v>2769</v>
      </c>
      <c r="D182" s="100">
        <v>2918.73</v>
      </c>
      <c r="E182" s="99" t="s">
        <v>406</v>
      </c>
      <c r="F182" s="132" t="s">
        <v>2770</v>
      </c>
    </row>
    <row r="183" spans="1:6" ht="30">
      <c r="A183" s="99" t="s">
        <v>2571</v>
      </c>
      <c r="B183" s="99" t="s">
        <v>2180</v>
      </c>
      <c r="C183" s="99" t="s">
        <v>2769</v>
      </c>
      <c r="D183" s="100">
        <v>2918.73</v>
      </c>
      <c r="E183" s="99" t="s">
        <v>406</v>
      </c>
      <c r="F183" s="132" t="s">
        <v>2770</v>
      </c>
    </row>
    <row r="184" spans="1:6" ht="30">
      <c r="A184" s="99" t="s">
        <v>2572</v>
      </c>
      <c r="B184" s="99" t="s">
        <v>2181</v>
      </c>
      <c r="C184" s="99" t="s">
        <v>2769</v>
      </c>
      <c r="D184" s="100">
        <v>2634.97</v>
      </c>
      <c r="E184" s="99" t="s">
        <v>406</v>
      </c>
      <c r="F184" s="132" t="s">
        <v>2770</v>
      </c>
    </row>
    <row r="185" spans="1:6" ht="30">
      <c r="A185" s="99" t="s">
        <v>418</v>
      </c>
      <c r="B185" s="99" t="s">
        <v>2181</v>
      </c>
      <c r="C185" s="99" t="s">
        <v>2769</v>
      </c>
      <c r="D185" s="100">
        <v>2634.97</v>
      </c>
      <c r="E185" s="99" t="s">
        <v>406</v>
      </c>
      <c r="F185" s="132" t="s">
        <v>2770</v>
      </c>
    </row>
    <row r="186" spans="1:6" ht="30">
      <c r="A186" s="99" t="s">
        <v>419</v>
      </c>
      <c r="B186" s="99" t="s">
        <v>2181</v>
      </c>
      <c r="C186" s="99" t="s">
        <v>2769</v>
      </c>
      <c r="D186" s="100">
        <v>2634.97</v>
      </c>
      <c r="E186" s="99" t="s">
        <v>406</v>
      </c>
      <c r="F186" s="132" t="s">
        <v>2770</v>
      </c>
    </row>
    <row r="187" spans="1:6" ht="15">
      <c r="A187" s="99" t="s">
        <v>438</v>
      </c>
      <c r="B187" s="99" t="s">
        <v>2182</v>
      </c>
      <c r="C187" s="99" t="s">
        <v>424</v>
      </c>
      <c r="D187" s="100">
        <v>2154.67</v>
      </c>
      <c r="E187" s="99" t="s">
        <v>406</v>
      </c>
      <c r="F187" s="132" t="s">
        <v>2803</v>
      </c>
    </row>
    <row r="188" spans="1:6" ht="15">
      <c r="A188" s="99" t="s">
        <v>2183</v>
      </c>
      <c r="B188" s="99" t="s">
        <v>2184</v>
      </c>
      <c r="C188" s="99" t="s">
        <v>887</v>
      </c>
      <c r="D188" s="100">
        <v>1849.1</v>
      </c>
      <c r="E188" s="99" t="s">
        <v>1216</v>
      </c>
      <c r="F188" s="132" t="s">
        <v>3</v>
      </c>
    </row>
    <row r="189" spans="1:6" ht="15">
      <c r="A189" s="99" t="s">
        <v>2185</v>
      </c>
      <c r="B189" s="99" t="s">
        <v>2184</v>
      </c>
      <c r="C189" s="99" t="s">
        <v>887</v>
      </c>
      <c r="D189" s="100">
        <v>1849.1</v>
      </c>
      <c r="E189" s="99" t="s">
        <v>1216</v>
      </c>
      <c r="F189" s="132" t="s">
        <v>3</v>
      </c>
    </row>
    <row r="190" spans="1:6" ht="15">
      <c r="A190" s="99" t="s">
        <v>2186</v>
      </c>
      <c r="B190" s="99" t="s">
        <v>2187</v>
      </c>
      <c r="C190" s="99" t="s">
        <v>2188</v>
      </c>
      <c r="D190" s="100">
        <v>1716.44</v>
      </c>
      <c r="E190" s="99" t="s">
        <v>1216</v>
      </c>
      <c r="F190" s="132" t="s">
        <v>3</v>
      </c>
    </row>
    <row r="191" spans="1:6" ht="15">
      <c r="A191" s="99" t="s">
        <v>2189</v>
      </c>
      <c r="B191" s="99" t="s">
        <v>2187</v>
      </c>
      <c r="C191" s="99" t="s">
        <v>2188</v>
      </c>
      <c r="D191" s="100">
        <v>1716.44</v>
      </c>
      <c r="E191" s="99" t="s">
        <v>1216</v>
      </c>
      <c r="F191" s="132" t="s">
        <v>3</v>
      </c>
    </row>
    <row r="192" spans="1:6" ht="15">
      <c r="A192" s="99" t="s">
        <v>2190</v>
      </c>
      <c r="B192" s="99" t="s">
        <v>2191</v>
      </c>
      <c r="C192" s="99" t="s">
        <v>2188</v>
      </c>
      <c r="D192" s="100">
        <v>1716.44</v>
      </c>
      <c r="E192" s="99" t="s">
        <v>1216</v>
      </c>
      <c r="F192" s="132" t="s">
        <v>3</v>
      </c>
    </row>
    <row r="193" spans="1:6" ht="15">
      <c r="A193" s="99" t="s">
        <v>2192</v>
      </c>
      <c r="B193" s="99" t="s">
        <v>2193</v>
      </c>
      <c r="C193" s="99" t="s">
        <v>2188</v>
      </c>
      <c r="D193" s="100">
        <v>1413.17</v>
      </c>
      <c r="E193" s="99" t="s">
        <v>1216</v>
      </c>
      <c r="F193" s="132" t="s">
        <v>3</v>
      </c>
    </row>
    <row r="194" spans="1:6" ht="15">
      <c r="A194" s="99" t="s">
        <v>2194</v>
      </c>
      <c r="B194" s="99" t="s">
        <v>2184</v>
      </c>
      <c r="C194" s="99" t="s">
        <v>2188</v>
      </c>
      <c r="D194" s="100">
        <v>1817.52</v>
      </c>
      <c r="E194" s="99" t="s">
        <v>1216</v>
      </c>
      <c r="F194" s="132" t="s">
        <v>3</v>
      </c>
    </row>
    <row r="195" spans="1:6" ht="15">
      <c r="A195" s="99" t="s">
        <v>2195</v>
      </c>
      <c r="B195" s="99" t="s">
        <v>2196</v>
      </c>
      <c r="C195" s="99" t="s">
        <v>2188</v>
      </c>
      <c r="D195" s="100">
        <v>1817.52</v>
      </c>
      <c r="E195" s="99" t="s">
        <v>1216</v>
      </c>
      <c r="F195" s="132" t="s">
        <v>3</v>
      </c>
    </row>
    <row r="196" spans="1:6" ht="15">
      <c r="A196" s="99" t="s">
        <v>2197</v>
      </c>
      <c r="B196" s="99" t="s">
        <v>2198</v>
      </c>
      <c r="C196" s="99" t="s">
        <v>2199</v>
      </c>
      <c r="D196" s="100">
        <v>1221.46</v>
      </c>
      <c r="E196" s="99" t="s">
        <v>8</v>
      </c>
      <c r="F196" s="132" t="s">
        <v>2</v>
      </c>
    </row>
    <row r="197" spans="1:6" ht="15">
      <c r="A197" s="99" t="s">
        <v>2200</v>
      </c>
      <c r="B197" s="99" t="s">
        <v>2201</v>
      </c>
      <c r="C197" s="99" t="s">
        <v>2834</v>
      </c>
      <c r="D197" s="100">
        <v>10572.76</v>
      </c>
      <c r="E197" s="99" t="s">
        <v>8</v>
      </c>
      <c r="F197" s="132" t="s">
        <v>2</v>
      </c>
    </row>
    <row r="198" spans="1:6" ht="15">
      <c r="A198" s="99" t="s">
        <v>2202</v>
      </c>
      <c r="B198" s="99" t="s">
        <v>2203</v>
      </c>
      <c r="C198" s="99" t="s">
        <v>2773</v>
      </c>
      <c r="D198" s="100">
        <v>705.9</v>
      </c>
      <c r="E198" s="99" t="s">
        <v>1215</v>
      </c>
      <c r="F198" s="132" t="s">
        <v>5</v>
      </c>
    </row>
    <row r="199" spans="1:7" ht="15">
      <c r="A199" s="99" t="s">
        <v>2204</v>
      </c>
      <c r="B199" s="99" t="s">
        <v>2205</v>
      </c>
      <c r="C199" s="99" t="s">
        <v>2206</v>
      </c>
      <c r="D199" s="100">
        <v>825.69</v>
      </c>
      <c r="E199" s="99" t="s">
        <v>1217</v>
      </c>
      <c r="F199" s="132" t="s">
        <v>6</v>
      </c>
      <c r="G199" s="101"/>
    </row>
    <row r="200" spans="1:7" ht="15">
      <c r="A200" s="99" t="s">
        <v>2207</v>
      </c>
      <c r="B200" s="99" t="s">
        <v>2208</v>
      </c>
      <c r="C200" s="99" t="s">
        <v>2797</v>
      </c>
      <c r="D200" s="100">
        <v>1087.32</v>
      </c>
      <c r="E200" s="99" t="s">
        <v>1217</v>
      </c>
      <c r="F200" s="132" t="s">
        <v>6</v>
      </c>
      <c r="G200" s="101"/>
    </row>
    <row r="201" spans="1:6" ht="15">
      <c r="A201" s="99" t="s">
        <v>2209</v>
      </c>
      <c r="B201" s="99" t="s">
        <v>2210</v>
      </c>
      <c r="C201" s="99" t="s">
        <v>2211</v>
      </c>
      <c r="D201" s="100">
        <v>1538.32</v>
      </c>
      <c r="E201" s="99" t="s">
        <v>1215</v>
      </c>
      <c r="F201" s="132" t="s">
        <v>1969</v>
      </c>
    </row>
    <row r="202" spans="1:6" ht="15">
      <c r="A202" s="99" t="s">
        <v>2212</v>
      </c>
      <c r="B202" s="99" t="s">
        <v>2210</v>
      </c>
      <c r="C202" s="99" t="s">
        <v>2211</v>
      </c>
      <c r="D202" s="100">
        <v>1538.32</v>
      </c>
      <c r="E202" s="99" t="s">
        <v>1215</v>
      </c>
      <c r="F202" s="132" t="s">
        <v>1969</v>
      </c>
    </row>
    <row r="203" spans="1:6" ht="15">
      <c r="A203" s="99" t="s">
        <v>2213</v>
      </c>
      <c r="B203" s="99" t="s">
        <v>2214</v>
      </c>
      <c r="C203" s="99" t="s">
        <v>2215</v>
      </c>
      <c r="D203" s="100">
        <v>941.69</v>
      </c>
      <c r="E203" s="99" t="s">
        <v>8</v>
      </c>
      <c r="F203" s="132" t="s">
        <v>2</v>
      </c>
    </row>
    <row r="204" spans="1:6" ht="15">
      <c r="A204" s="99" t="s">
        <v>2216</v>
      </c>
      <c r="B204" s="99" t="s">
        <v>2214</v>
      </c>
      <c r="C204" s="99" t="s">
        <v>2215</v>
      </c>
      <c r="D204" s="100">
        <v>941.69</v>
      </c>
      <c r="E204" s="99" t="s">
        <v>8</v>
      </c>
      <c r="F204" s="132" t="s">
        <v>2</v>
      </c>
    </row>
    <row r="205" spans="1:6" ht="15">
      <c r="A205" s="99" t="s">
        <v>2217</v>
      </c>
      <c r="B205" s="99" t="s">
        <v>2218</v>
      </c>
      <c r="C205" s="99" t="s">
        <v>2215</v>
      </c>
      <c r="D205" s="100">
        <v>876.42</v>
      </c>
      <c r="E205" s="99" t="s">
        <v>8</v>
      </c>
      <c r="F205" s="132" t="s">
        <v>2</v>
      </c>
    </row>
    <row r="206" spans="1:6" ht="15">
      <c r="A206" s="99" t="s">
        <v>2219</v>
      </c>
      <c r="B206" s="99" t="s">
        <v>2220</v>
      </c>
      <c r="C206" s="99" t="s">
        <v>2221</v>
      </c>
      <c r="D206" s="100">
        <v>811.3</v>
      </c>
      <c r="E206" s="99" t="s">
        <v>1216</v>
      </c>
      <c r="F206" s="132" t="s">
        <v>3</v>
      </c>
    </row>
    <row r="207" spans="1:6" ht="15">
      <c r="A207" s="99" t="s">
        <v>2222</v>
      </c>
      <c r="B207" s="99" t="s">
        <v>2223</v>
      </c>
      <c r="C207" s="99" t="s">
        <v>2221</v>
      </c>
      <c r="D207" s="100">
        <v>1630.68</v>
      </c>
      <c r="E207" s="99" t="s">
        <v>1216</v>
      </c>
      <c r="F207" s="132" t="s">
        <v>3</v>
      </c>
    </row>
    <row r="208" spans="1:6" ht="15">
      <c r="A208" s="99" t="s">
        <v>2224</v>
      </c>
      <c r="B208" s="99" t="s">
        <v>2225</v>
      </c>
      <c r="C208" s="99" t="s">
        <v>2226</v>
      </c>
      <c r="D208" s="100">
        <v>1715.46</v>
      </c>
      <c r="E208" s="99" t="s">
        <v>1216</v>
      </c>
      <c r="F208" s="132" t="s">
        <v>3</v>
      </c>
    </row>
    <row r="209" spans="1:6" ht="15">
      <c r="A209" s="99" t="s">
        <v>2227</v>
      </c>
      <c r="B209" s="99" t="s">
        <v>2228</v>
      </c>
      <c r="C209" s="99" t="s">
        <v>2226</v>
      </c>
      <c r="D209" s="100">
        <v>1395.9</v>
      </c>
      <c r="E209" s="99" t="s">
        <v>1216</v>
      </c>
      <c r="F209" s="132" t="s">
        <v>3</v>
      </c>
    </row>
    <row r="210" spans="1:6" ht="15">
      <c r="A210" s="99" t="s">
        <v>2229</v>
      </c>
      <c r="B210" s="99" t="s">
        <v>2230</v>
      </c>
      <c r="C210" s="99" t="s">
        <v>2226</v>
      </c>
      <c r="D210" s="100">
        <v>1229.13</v>
      </c>
      <c r="E210" s="99" t="s">
        <v>1216</v>
      </c>
      <c r="F210" s="132" t="s">
        <v>3</v>
      </c>
    </row>
    <row r="211" spans="1:6" ht="15">
      <c r="A211" s="99" t="s">
        <v>2231</v>
      </c>
      <c r="B211" s="99" t="s">
        <v>2232</v>
      </c>
      <c r="C211" s="99" t="s">
        <v>2226</v>
      </c>
      <c r="D211" s="100">
        <v>1079.17</v>
      </c>
      <c r="E211" s="99" t="s">
        <v>1216</v>
      </c>
      <c r="F211" s="132" t="s">
        <v>3</v>
      </c>
    </row>
    <row r="212" spans="1:6" ht="15">
      <c r="A212" s="99" t="s">
        <v>2233</v>
      </c>
      <c r="B212" s="99" t="s">
        <v>190</v>
      </c>
      <c r="C212" s="99" t="s">
        <v>2226</v>
      </c>
      <c r="D212" s="100">
        <v>1676.21</v>
      </c>
      <c r="E212" s="99" t="s">
        <v>1216</v>
      </c>
      <c r="F212" s="132" t="s">
        <v>3</v>
      </c>
    </row>
    <row r="213" spans="1:6" ht="15">
      <c r="A213" s="99" t="s">
        <v>2234</v>
      </c>
      <c r="B213" s="99" t="s">
        <v>2235</v>
      </c>
      <c r="C213" s="99" t="s">
        <v>2226</v>
      </c>
      <c r="D213" s="100">
        <v>1006.28</v>
      </c>
      <c r="E213" s="99" t="s">
        <v>1216</v>
      </c>
      <c r="F213" s="132" t="s">
        <v>3</v>
      </c>
    </row>
    <row r="214" spans="1:6" ht="15">
      <c r="A214" s="99" t="s">
        <v>2236</v>
      </c>
      <c r="B214" s="99" t="s">
        <v>2237</v>
      </c>
      <c r="C214" s="99" t="s">
        <v>2226</v>
      </c>
      <c r="D214" s="100">
        <v>1401.51</v>
      </c>
      <c r="E214" s="99" t="s">
        <v>1216</v>
      </c>
      <c r="F214" s="132" t="s">
        <v>3</v>
      </c>
    </row>
    <row r="215" spans="1:6" ht="15">
      <c r="A215" s="99" t="s">
        <v>2238</v>
      </c>
      <c r="B215" s="99" t="s">
        <v>2239</v>
      </c>
      <c r="C215" s="99" t="s">
        <v>2226</v>
      </c>
      <c r="D215" s="100">
        <v>8920.24</v>
      </c>
      <c r="E215" s="99" t="s">
        <v>1216</v>
      </c>
      <c r="F215" s="132" t="s">
        <v>3</v>
      </c>
    </row>
    <row r="216" spans="1:6" ht="15">
      <c r="A216" s="99" t="s">
        <v>2240</v>
      </c>
      <c r="B216" s="99" t="s">
        <v>2241</v>
      </c>
      <c r="C216" s="99" t="s">
        <v>3021</v>
      </c>
      <c r="D216" s="100">
        <v>223245.72</v>
      </c>
      <c r="E216" s="99" t="s">
        <v>406</v>
      </c>
      <c r="F216" s="132" t="s">
        <v>244</v>
      </c>
    </row>
    <row r="217" spans="1:6" ht="15">
      <c r="A217" s="99" t="s">
        <v>2242</v>
      </c>
      <c r="B217" s="99" t="s">
        <v>2243</v>
      </c>
      <c r="C217" s="99" t="s">
        <v>3021</v>
      </c>
      <c r="D217" s="100">
        <v>2361.66</v>
      </c>
      <c r="E217" s="99" t="s">
        <v>406</v>
      </c>
      <c r="F217" s="132" t="s">
        <v>3027</v>
      </c>
    </row>
    <row r="218" spans="1:6" ht="15">
      <c r="A218" s="99" t="s">
        <v>2244</v>
      </c>
      <c r="B218" s="99" t="s">
        <v>2245</v>
      </c>
      <c r="C218" s="99" t="s">
        <v>3021</v>
      </c>
      <c r="D218" s="100">
        <v>21945.34</v>
      </c>
      <c r="E218" s="99" t="s">
        <v>406</v>
      </c>
      <c r="F218" s="132" t="s">
        <v>3034</v>
      </c>
    </row>
    <row r="219" spans="1:6" ht="30">
      <c r="A219" s="99" t="s">
        <v>2246</v>
      </c>
      <c r="B219" s="99" t="s">
        <v>2247</v>
      </c>
      <c r="C219" s="99" t="s">
        <v>3021</v>
      </c>
      <c r="D219" s="100">
        <v>8830.81</v>
      </c>
      <c r="E219" s="99" t="s">
        <v>406</v>
      </c>
      <c r="F219" s="132" t="s">
        <v>3049</v>
      </c>
    </row>
    <row r="220" spans="1:6" ht="30">
      <c r="A220" s="99" t="s">
        <v>2248</v>
      </c>
      <c r="B220" s="99" t="s">
        <v>2249</v>
      </c>
      <c r="C220" s="99" t="s">
        <v>3021</v>
      </c>
      <c r="D220" s="100">
        <v>2225.41</v>
      </c>
      <c r="E220" s="99" t="s">
        <v>406</v>
      </c>
      <c r="F220" s="132" t="s">
        <v>3049</v>
      </c>
    </row>
    <row r="221" spans="1:6" ht="30">
      <c r="A221" s="99" t="s">
        <v>2250</v>
      </c>
      <c r="B221" s="99" t="s">
        <v>2251</v>
      </c>
      <c r="C221" s="99" t="s">
        <v>3021</v>
      </c>
      <c r="D221" s="100">
        <v>772.09</v>
      </c>
      <c r="E221" s="99" t="s">
        <v>406</v>
      </c>
      <c r="F221" s="132" t="s">
        <v>3049</v>
      </c>
    </row>
    <row r="222" spans="1:6" ht="15">
      <c r="A222" s="99" t="s">
        <v>2252</v>
      </c>
      <c r="B222" s="99" t="s">
        <v>2253</v>
      </c>
      <c r="C222" s="99" t="s">
        <v>3021</v>
      </c>
      <c r="D222" s="100">
        <v>86204.4</v>
      </c>
      <c r="E222" s="99" t="s">
        <v>406</v>
      </c>
      <c r="F222" s="132" t="s">
        <v>3058</v>
      </c>
    </row>
    <row r="223" spans="1:6" ht="15">
      <c r="A223" s="99" t="s">
        <v>2254</v>
      </c>
      <c r="B223" s="99" t="s">
        <v>2243</v>
      </c>
      <c r="C223" s="99" t="s">
        <v>3021</v>
      </c>
      <c r="D223" s="100">
        <v>2361.66</v>
      </c>
      <c r="E223" s="99" t="s">
        <v>406</v>
      </c>
      <c r="F223" s="132" t="s">
        <v>3058</v>
      </c>
    </row>
    <row r="224" spans="1:6" ht="15">
      <c r="A224" s="99" t="s">
        <v>2255</v>
      </c>
      <c r="B224" s="99" t="s">
        <v>2256</v>
      </c>
      <c r="C224" s="99" t="s">
        <v>3021</v>
      </c>
      <c r="D224" s="100">
        <v>1998.34</v>
      </c>
      <c r="E224" s="99" t="s">
        <v>406</v>
      </c>
      <c r="F224" s="132" t="s">
        <v>3058</v>
      </c>
    </row>
    <row r="225" spans="1:6" ht="15">
      <c r="A225" s="99" t="s">
        <v>2257</v>
      </c>
      <c r="B225" s="99" t="s">
        <v>2243</v>
      </c>
      <c r="C225" s="99" t="s">
        <v>3021</v>
      </c>
      <c r="D225" s="100">
        <v>2361.66</v>
      </c>
      <c r="E225" s="99" t="s">
        <v>406</v>
      </c>
      <c r="F225" s="132" t="s">
        <v>3062</v>
      </c>
    </row>
    <row r="226" spans="1:6" ht="15">
      <c r="A226" s="99" t="s">
        <v>2258</v>
      </c>
      <c r="B226" s="99" t="s">
        <v>2259</v>
      </c>
      <c r="C226" s="99" t="s">
        <v>3021</v>
      </c>
      <c r="D226" s="100">
        <v>37051.81</v>
      </c>
      <c r="E226" s="99" t="s">
        <v>406</v>
      </c>
      <c r="F226" s="132" t="s">
        <v>3062</v>
      </c>
    </row>
    <row r="227" spans="1:6" ht="15">
      <c r="A227" s="99" t="s">
        <v>2260</v>
      </c>
      <c r="B227" s="99" t="s">
        <v>2256</v>
      </c>
      <c r="C227" s="99" t="s">
        <v>3021</v>
      </c>
      <c r="D227" s="100">
        <v>2057.37</v>
      </c>
      <c r="E227" s="99" t="s">
        <v>406</v>
      </c>
      <c r="F227" s="132" t="s">
        <v>3062</v>
      </c>
    </row>
    <row r="228" spans="1:6" ht="30">
      <c r="A228" s="99" t="s">
        <v>2261</v>
      </c>
      <c r="B228" s="99" t="s">
        <v>2247</v>
      </c>
      <c r="C228" s="99" t="s">
        <v>3021</v>
      </c>
      <c r="D228" s="100">
        <v>8908.02</v>
      </c>
      <c r="E228" s="99" t="s">
        <v>406</v>
      </c>
      <c r="F228" s="132" t="s">
        <v>3067</v>
      </c>
    </row>
    <row r="229" spans="1:6" ht="30">
      <c r="A229" s="99" t="s">
        <v>2262</v>
      </c>
      <c r="B229" s="99" t="s">
        <v>2259</v>
      </c>
      <c r="C229" s="99" t="s">
        <v>3021</v>
      </c>
      <c r="D229" s="100">
        <v>30277.89</v>
      </c>
      <c r="E229" s="99" t="s">
        <v>406</v>
      </c>
      <c r="F229" s="132" t="s">
        <v>3067</v>
      </c>
    </row>
    <row r="230" spans="1:6" ht="15">
      <c r="A230" s="99" t="s">
        <v>2263</v>
      </c>
      <c r="B230" s="99" t="s">
        <v>2243</v>
      </c>
      <c r="C230" s="99" t="s">
        <v>3021</v>
      </c>
      <c r="D230" s="100">
        <v>2361.66</v>
      </c>
      <c r="E230" s="99" t="s">
        <v>406</v>
      </c>
      <c r="F230" s="132" t="s">
        <v>3071</v>
      </c>
    </row>
    <row r="231" spans="1:6" ht="15">
      <c r="A231" s="99" t="s">
        <v>2264</v>
      </c>
      <c r="B231" s="99" t="s">
        <v>2247</v>
      </c>
      <c r="C231" s="99" t="s">
        <v>3021</v>
      </c>
      <c r="D231" s="100">
        <v>8830.81</v>
      </c>
      <c r="E231" s="99" t="s">
        <v>406</v>
      </c>
      <c r="F231" s="132" t="s">
        <v>3074</v>
      </c>
    </row>
    <row r="232" spans="1:6" ht="15">
      <c r="A232" s="99" t="s">
        <v>2265</v>
      </c>
      <c r="B232" s="99" t="s">
        <v>2259</v>
      </c>
      <c r="C232" s="99" t="s">
        <v>3021</v>
      </c>
      <c r="D232" s="100">
        <v>30277.89</v>
      </c>
      <c r="E232" s="99" t="s">
        <v>406</v>
      </c>
      <c r="F232" s="132" t="s">
        <v>3074</v>
      </c>
    </row>
    <row r="233" spans="1:6" ht="30">
      <c r="A233" s="99" t="s">
        <v>2266</v>
      </c>
      <c r="B233" s="99" t="s">
        <v>2243</v>
      </c>
      <c r="C233" s="99" t="s">
        <v>3021</v>
      </c>
      <c r="D233" s="100">
        <v>2361.66</v>
      </c>
      <c r="E233" s="99" t="s">
        <v>406</v>
      </c>
      <c r="F233" s="132" t="s">
        <v>3079</v>
      </c>
    </row>
    <row r="234" spans="1:6" ht="30">
      <c r="A234" s="99" t="s">
        <v>2267</v>
      </c>
      <c r="B234" s="99" t="s">
        <v>2247</v>
      </c>
      <c r="C234" s="99" t="s">
        <v>3021</v>
      </c>
      <c r="D234" s="100">
        <v>772.09</v>
      </c>
      <c r="E234" s="99" t="s">
        <v>406</v>
      </c>
      <c r="F234" s="132" t="s">
        <v>3082</v>
      </c>
    </row>
    <row r="235" spans="1:6" ht="15">
      <c r="A235" s="99" t="s">
        <v>2268</v>
      </c>
      <c r="B235" s="99" t="s">
        <v>2243</v>
      </c>
      <c r="C235" s="99" t="s">
        <v>3021</v>
      </c>
      <c r="D235" s="100">
        <v>2361.66</v>
      </c>
      <c r="E235" s="99" t="s">
        <v>406</v>
      </c>
      <c r="F235" s="132" t="s">
        <v>3084</v>
      </c>
    </row>
    <row r="236" spans="1:6" ht="15">
      <c r="A236" s="99" t="s">
        <v>2269</v>
      </c>
      <c r="B236" s="99" t="s">
        <v>2247</v>
      </c>
      <c r="C236" s="99" t="s">
        <v>3021</v>
      </c>
      <c r="D236" s="100">
        <v>8502.91</v>
      </c>
      <c r="E236" s="99" t="s">
        <v>406</v>
      </c>
      <c r="F236" s="132" t="s">
        <v>3084</v>
      </c>
    </row>
    <row r="237" spans="1:6" ht="30">
      <c r="A237" s="99" t="s">
        <v>2270</v>
      </c>
      <c r="B237" s="99" t="s">
        <v>2251</v>
      </c>
      <c r="C237" s="99" t="s">
        <v>3021</v>
      </c>
      <c r="D237" s="100">
        <v>772.09</v>
      </c>
      <c r="E237" s="99" t="s">
        <v>406</v>
      </c>
      <c r="F237" s="132" t="s">
        <v>3091</v>
      </c>
    </row>
    <row r="238" spans="1:6" ht="30">
      <c r="A238" s="99" t="s">
        <v>2271</v>
      </c>
      <c r="B238" s="99" t="s">
        <v>2251</v>
      </c>
      <c r="C238" s="99" t="s">
        <v>3021</v>
      </c>
      <c r="D238" s="100">
        <v>772.09</v>
      </c>
      <c r="E238" s="99" t="s">
        <v>406</v>
      </c>
      <c r="F238" s="132" t="s">
        <v>3094</v>
      </c>
    </row>
    <row r="239" spans="1:6" ht="30">
      <c r="A239" s="99" t="s">
        <v>2272</v>
      </c>
      <c r="B239" s="99" t="s">
        <v>2273</v>
      </c>
      <c r="C239" s="99" t="s">
        <v>3021</v>
      </c>
      <c r="D239" s="100">
        <v>2089.16</v>
      </c>
      <c r="E239" s="99" t="s">
        <v>406</v>
      </c>
      <c r="F239" s="132" t="s">
        <v>3094</v>
      </c>
    </row>
    <row r="240" spans="1:6" ht="15">
      <c r="A240" s="99" t="s">
        <v>2274</v>
      </c>
      <c r="B240" s="99" t="s">
        <v>2275</v>
      </c>
      <c r="C240" s="99" t="s">
        <v>3021</v>
      </c>
      <c r="D240" s="100">
        <v>2089.16</v>
      </c>
      <c r="E240" s="99" t="s">
        <v>406</v>
      </c>
      <c r="F240" s="132" t="s">
        <v>3236</v>
      </c>
    </row>
    <row r="241" spans="1:6" ht="30">
      <c r="A241" s="99" t="s">
        <v>2276</v>
      </c>
      <c r="B241" s="99" t="s">
        <v>2277</v>
      </c>
      <c r="C241" s="99" t="s">
        <v>3021</v>
      </c>
      <c r="D241" s="100">
        <v>2361.66</v>
      </c>
      <c r="E241" s="99" t="s">
        <v>406</v>
      </c>
      <c r="F241" s="132" t="s">
        <v>3094</v>
      </c>
    </row>
    <row r="242" spans="1:6" ht="30">
      <c r="A242" s="99" t="s">
        <v>2278</v>
      </c>
      <c r="B242" s="99" t="s">
        <v>2277</v>
      </c>
      <c r="C242" s="99" t="s">
        <v>3021</v>
      </c>
      <c r="D242" s="100">
        <v>2361.66</v>
      </c>
      <c r="E242" s="99" t="s">
        <v>406</v>
      </c>
      <c r="F242" s="132" t="s">
        <v>3094</v>
      </c>
    </row>
    <row r="243" spans="1:6" ht="30">
      <c r="A243" s="99" t="s">
        <v>2279</v>
      </c>
      <c r="B243" s="99" t="s">
        <v>2280</v>
      </c>
      <c r="C243" s="99" t="s">
        <v>3021</v>
      </c>
      <c r="D243" s="100">
        <v>3742.34</v>
      </c>
      <c r="E243" s="99" t="s">
        <v>406</v>
      </c>
      <c r="F243" s="132" t="s">
        <v>3094</v>
      </c>
    </row>
    <row r="244" spans="1:6" ht="30">
      <c r="A244" s="99" t="s">
        <v>2281</v>
      </c>
      <c r="B244" s="99" t="s">
        <v>2247</v>
      </c>
      <c r="C244" s="99" t="s">
        <v>3021</v>
      </c>
      <c r="D244" s="100">
        <v>9040.64</v>
      </c>
      <c r="E244" s="99" t="s">
        <v>406</v>
      </c>
      <c r="F244" s="132" t="s">
        <v>3094</v>
      </c>
    </row>
    <row r="245" spans="1:6" ht="30">
      <c r="A245" s="99" t="s">
        <v>2282</v>
      </c>
      <c r="B245" s="99" t="s">
        <v>2247</v>
      </c>
      <c r="C245" s="99" t="s">
        <v>3021</v>
      </c>
      <c r="D245" s="100">
        <v>9040.64</v>
      </c>
      <c r="E245" s="99" t="s">
        <v>406</v>
      </c>
      <c r="F245" s="132" t="s">
        <v>3094</v>
      </c>
    </row>
    <row r="246" spans="1:6" ht="30">
      <c r="A246" s="99" t="s">
        <v>2283</v>
      </c>
      <c r="B246" s="99" t="s">
        <v>2284</v>
      </c>
      <c r="C246" s="99" t="s">
        <v>3021</v>
      </c>
      <c r="D246" s="100">
        <v>23471.36</v>
      </c>
      <c r="E246" s="99" t="s">
        <v>406</v>
      </c>
      <c r="F246" s="132" t="s">
        <v>3094</v>
      </c>
    </row>
    <row r="247" spans="1:6" ht="30">
      <c r="A247" s="99" t="s">
        <v>2285</v>
      </c>
      <c r="B247" s="99" t="s">
        <v>2284</v>
      </c>
      <c r="C247" s="99" t="s">
        <v>3021</v>
      </c>
      <c r="D247" s="100">
        <v>57279.5</v>
      </c>
      <c r="E247" s="99" t="s">
        <v>406</v>
      </c>
      <c r="F247" s="132" t="s">
        <v>3094</v>
      </c>
    </row>
    <row r="248" spans="1:6" ht="30">
      <c r="A248" s="99" t="s">
        <v>2288</v>
      </c>
      <c r="B248" s="99" t="s">
        <v>2243</v>
      </c>
      <c r="C248" s="99" t="s">
        <v>3021</v>
      </c>
      <c r="D248" s="100">
        <v>2361.66</v>
      </c>
      <c r="E248" s="99" t="s">
        <v>406</v>
      </c>
      <c r="F248" s="132" t="s">
        <v>3176</v>
      </c>
    </row>
    <row r="249" spans="1:6" ht="30">
      <c r="A249" s="99" t="s">
        <v>2289</v>
      </c>
      <c r="B249" s="99" t="s">
        <v>2247</v>
      </c>
      <c r="C249" s="99" t="s">
        <v>3021</v>
      </c>
      <c r="D249" s="100">
        <v>8830.81</v>
      </c>
      <c r="E249" s="99" t="s">
        <v>406</v>
      </c>
      <c r="F249" s="132" t="s">
        <v>3176</v>
      </c>
    </row>
    <row r="250" spans="1:6" ht="30">
      <c r="A250" s="99" t="s">
        <v>2290</v>
      </c>
      <c r="B250" s="99" t="s">
        <v>2256</v>
      </c>
      <c r="C250" s="99" t="s">
        <v>3021</v>
      </c>
      <c r="D250" s="100">
        <v>2057.37</v>
      </c>
      <c r="E250" s="99" t="s">
        <v>406</v>
      </c>
      <c r="F250" s="132" t="s">
        <v>3176</v>
      </c>
    </row>
    <row r="251" spans="1:6" ht="30">
      <c r="A251" s="99" t="s">
        <v>2291</v>
      </c>
      <c r="B251" s="99" t="s">
        <v>2251</v>
      </c>
      <c r="C251" s="99" t="s">
        <v>3021</v>
      </c>
      <c r="D251" s="100">
        <v>772.09</v>
      </c>
      <c r="E251" s="99" t="s">
        <v>406</v>
      </c>
      <c r="F251" s="132" t="s">
        <v>3185</v>
      </c>
    </row>
    <row r="252" spans="1:6" ht="30">
      <c r="A252" s="99" t="s">
        <v>2292</v>
      </c>
      <c r="B252" s="99" t="s">
        <v>2256</v>
      </c>
      <c r="C252" s="99" t="s">
        <v>3021</v>
      </c>
      <c r="D252" s="100">
        <v>2770.41</v>
      </c>
      <c r="E252" s="99" t="s">
        <v>406</v>
      </c>
      <c r="F252" s="132" t="s">
        <v>3187</v>
      </c>
    </row>
    <row r="253" spans="1:6" ht="30">
      <c r="A253" s="99" t="s">
        <v>2293</v>
      </c>
      <c r="B253" s="99" t="s">
        <v>2277</v>
      </c>
      <c r="C253" s="99" t="s">
        <v>3021</v>
      </c>
      <c r="D253" s="100">
        <v>2361.66</v>
      </c>
      <c r="E253" s="99" t="s">
        <v>406</v>
      </c>
      <c r="F253" s="132" t="s">
        <v>3187</v>
      </c>
    </row>
    <row r="254" spans="1:6" ht="30">
      <c r="A254" s="99" t="s">
        <v>2294</v>
      </c>
      <c r="B254" s="99" t="s">
        <v>2247</v>
      </c>
      <c r="C254" s="99" t="s">
        <v>3021</v>
      </c>
      <c r="D254" s="100">
        <v>8502.91</v>
      </c>
      <c r="E254" s="99" t="s">
        <v>406</v>
      </c>
      <c r="F254" s="132" t="s">
        <v>3187</v>
      </c>
    </row>
    <row r="255" spans="1:6" ht="30">
      <c r="A255" s="99" t="s">
        <v>2295</v>
      </c>
      <c r="B255" s="99" t="s">
        <v>2296</v>
      </c>
      <c r="C255" s="99" t="s">
        <v>3021</v>
      </c>
      <c r="D255" s="100">
        <v>1196.27</v>
      </c>
      <c r="E255" s="99" t="s">
        <v>406</v>
      </c>
      <c r="F255" s="132" t="s">
        <v>3187</v>
      </c>
    </row>
    <row r="256" spans="1:6" ht="30">
      <c r="A256" s="99" t="s">
        <v>2297</v>
      </c>
      <c r="B256" s="99" t="s">
        <v>2284</v>
      </c>
      <c r="C256" s="99" t="s">
        <v>3021</v>
      </c>
      <c r="D256" s="100">
        <v>57279.5</v>
      </c>
      <c r="E256" s="99" t="s">
        <v>406</v>
      </c>
      <c r="F256" s="132" t="s">
        <v>3187</v>
      </c>
    </row>
    <row r="257" spans="1:6" ht="30">
      <c r="A257" s="99" t="s">
        <v>2298</v>
      </c>
      <c r="B257" s="99" t="s">
        <v>2299</v>
      </c>
      <c r="C257" s="99" t="s">
        <v>2769</v>
      </c>
      <c r="D257" s="100">
        <v>117842.72</v>
      </c>
      <c r="E257" s="99" t="s">
        <v>406</v>
      </c>
      <c r="F257" s="132" t="s">
        <v>2770</v>
      </c>
    </row>
    <row r="258" spans="1:6" ht="15">
      <c r="A258" s="99" t="s">
        <v>2300</v>
      </c>
      <c r="B258" s="99" t="s">
        <v>2247</v>
      </c>
      <c r="C258" s="99" t="s">
        <v>3021</v>
      </c>
      <c r="D258" s="100">
        <v>8602.82</v>
      </c>
      <c r="E258" s="99" t="s">
        <v>406</v>
      </c>
      <c r="F258" s="132" t="s">
        <v>3236</v>
      </c>
    </row>
    <row r="259" spans="1:6" ht="15">
      <c r="A259" s="99" t="s">
        <v>2301</v>
      </c>
      <c r="B259" s="99" t="s">
        <v>2277</v>
      </c>
      <c r="C259" s="99" t="s">
        <v>3021</v>
      </c>
      <c r="D259" s="100">
        <v>2361.66</v>
      </c>
      <c r="E259" s="99" t="s">
        <v>406</v>
      </c>
      <c r="F259" s="132" t="s">
        <v>3240</v>
      </c>
    </row>
    <row r="260" spans="1:6" ht="15">
      <c r="A260" s="99" t="s">
        <v>2302</v>
      </c>
      <c r="B260" s="99" t="s">
        <v>2256</v>
      </c>
      <c r="C260" s="99" t="s">
        <v>3021</v>
      </c>
      <c r="D260" s="100">
        <v>2815.84</v>
      </c>
      <c r="E260" s="99" t="s">
        <v>406</v>
      </c>
      <c r="F260" s="132" t="s">
        <v>3245</v>
      </c>
    </row>
    <row r="261" spans="1:6" ht="15">
      <c r="A261" s="99" t="s">
        <v>2303</v>
      </c>
      <c r="B261" s="99" t="s">
        <v>2259</v>
      </c>
      <c r="C261" s="99" t="s">
        <v>3021</v>
      </c>
      <c r="D261" s="100">
        <v>29692.06</v>
      </c>
      <c r="E261" s="99" t="s">
        <v>406</v>
      </c>
      <c r="F261" s="132" t="s">
        <v>3245</v>
      </c>
    </row>
    <row r="262" spans="1:6" ht="15">
      <c r="A262" s="99" t="s">
        <v>2304</v>
      </c>
      <c r="B262" s="99" t="s">
        <v>2247</v>
      </c>
      <c r="C262" s="99" t="s">
        <v>3021</v>
      </c>
      <c r="D262" s="100">
        <v>8502.91</v>
      </c>
      <c r="E262" s="99" t="s">
        <v>406</v>
      </c>
      <c r="F262" s="132" t="s">
        <v>3245</v>
      </c>
    </row>
    <row r="263" spans="1:6" ht="15">
      <c r="A263" s="99" t="s">
        <v>2305</v>
      </c>
      <c r="B263" s="99" t="s">
        <v>2247</v>
      </c>
      <c r="C263" s="99" t="s">
        <v>3021</v>
      </c>
      <c r="D263" s="100">
        <v>9578.37</v>
      </c>
      <c r="E263" s="99" t="s">
        <v>406</v>
      </c>
      <c r="F263" s="132" t="s">
        <v>3530</v>
      </c>
    </row>
    <row r="264" spans="1:6" ht="15">
      <c r="A264" s="99" t="s">
        <v>2306</v>
      </c>
      <c r="B264" s="99" t="s">
        <v>2251</v>
      </c>
      <c r="C264" s="99" t="s">
        <v>3021</v>
      </c>
      <c r="D264" s="100">
        <v>772.09</v>
      </c>
      <c r="E264" s="99" t="s">
        <v>406</v>
      </c>
      <c r="F264" s="132" t="s">
        <v>3251</v>
      </c>
    </row>
    <row r="265" spans="1:6" ht="15">
      <c r="A265" s="99" t="s">
        <v>2307</v>
      </c>
      <c r="B265" s="99" t="s">
        <v>2243</v>
      </c>
      <c r="C265" s="99" t="s">
        <v>3021</v>
      </c>
      <c r="D265" s="100">
        <v>2361.66</v>
      </c>
      <c r="E265" s="99" t="s">
        <v>406</v>
      </c>
      <c r="F265" s="132" t="s">
        <v>3253</v>
      </c>
    </row>
    <row r="266" spans="1:6" ht="15">
      <c r="A266" s="99" t="s">
        <v>2308</v>
      </c>
      <c r="B266" s="99" t="s">
        <v>2247</v>
      </c>
      <c r="C266" s="99" t="s">
        <v>3021</v>
      </c>
      <c r="D266" s="100">
        <v>8502.91</v>
      </c>
      <c r="E266" s="99" t="s">
        <v>406</v>
      </c>
      <c r="F266" s="132" t="s">
        <v>3253</v>
      </c>
    </row>
    <row r="267" spans="1:6" ht="15">
      <c r="A267" s="99" t="s">
        <v>2309</v>
      </c>
      <c r="B267" s="99" t="s">
        <v>2247</v>
      </c>
      <c r="C267" s="99" t="s">
        <v>3021</v>
      </c>
      <c r="D267" s="100">
        <v>8830.81</v>
      </c>
      <c r="E267" s="99" t="s">
        <v>406</v>
      </c>
      <c r="F267" s="132" t="s">
        <v>3253</v>
      </c>
    </row>
    <row r="268" spans="1:6" ht="15">
      <c r="A268" s="99" t="s">
        <v>2310</v>
      </c>
      <c r="B268" s="99" t="s">
        <v>2256</v>
      </c>
      <c r="C268" s="99" t="s">
        <v>3021</v>
      </c>
      <c r="D268" s="100">
        <v>2770.41</v>
      </c>
      <c r="E268" s="99" t="s">
        <v>406</v>
      </c>
      <c r="F268" s="132" t="s">
        <v>3258</v>
      </c>
    </row>
    <row r="269" spans="1:6" ht="15">
      <c r="A269" s="99" t="s">
        <v>2311</v>
      </c>
      <c r="B269" s="99" t="s">
        <v>2247</v>
      </c>
      <c r="C269" s="99" t="s">
        <v>3021</v>
      </c>
      <c r="D269" s="100">
        <v>8830.81</v>
      </c>
      <c r="E269" s="99" t="s">
        <v>406</v>
      </c>
      <c r="F269" s="132" t="s">
        <v>3258</v>
      </c>
    </row>
    <row r="270" spans="1:6" ht="15">
      <c r="A270" s="99" t="s">
        <v>2312</v>
      </c>
      <c r="B270" s="99" t="s">
        <v>2251</v>
      </c>
      <c r="C270" s="99" t="s">
        <v>3021</v>
      </c>
      <c r="D270" s="100">
        <v>670.35</v>
      </c>
      <c r="E270" s="99" t="s">
        <v>406</v>
      </c>
      <c r="F270" s="132" t="s">
        <v>3258</v>
      </c>
    </row>
    <row r="271" spans="1:6" ht="15">
      <c r="A271" s="99" t="s">
        <v>2313</v>
      </c>
      <c r="B271" s="99" t="s">
        <v>2277</v>
      </c>
      <c r="C271" s="99" t="s">
        <v>3021</v>
      </c>
      <c r="D271" s="100">
        <v>2361.66</v>
      </c>
      <c r="E271" s="99" t="s">
        <v>406</v>
      </c>
      <c r="F271" s="132" t="s">
        <v>3263</v>
      </c>
    </row>
    <row r="272" spans="1:6" ht="15">
      <c r="A272" s="99" t="s">
        <v>2314</v>
      </c>
      <c r="B272" s="99" t="s">
        <v>2315</v>
      </c>
      <c r="C272" s="99" t="s">
        <v>3021</v>
      </c>
      <c r="D272" s="100">
        <v>6974.09</v>
      </c>
      <c r="E272" s="99" t="s">
        <v>406</v>
      </c>
      <c r="F272" s="132" t="s">
        <v>3269</v>
      </c>
    </row>
    <row r="273" spans="1:6" ht="15">
      <c r="A273" s="99" t="s">
        <v>2316</v>
      </c>
      <c r="B273" s="99" t="s">
        <v>2243</v>
      </c>
      <c r="C273" s="99" t="s">
        <v>3021</v>
      </c>
      <c r="D273" s="100">
        <v>2361.66</v>
      </c>
      <c r="E273" s="99" t="s">
        <v>406</v>
      </c>
      <c r="F273" s="132" t="s">
        <v>3269</v>
      </c>
    </row>
    <row r="274" spans="1:6" ht="30">
      <c r="A274" s="99" t="s">
        <v>2317</v>
      </c>
      <c r="B274" s="99" t="s">
        <v>2251</v>
      </c>
      <c r="C274" s="99" t="s">
        <v>3021</v>
      </c>
      <c r="D274" s="100">
        <v>670.35</v>
      </c>
      <c r="E274" s="99" t="s">
        <v>406</v>
      </c>
      <c r="F274" s="132" t="s">
        <v>3276</v>
      </c>
    </row>
    <row r="275" spans="1:6" ht="15">
      <c r="A275" s="99" t="s">
        <v>2318</v>
      </c>
      <c r="B275" s="99" t="s">
        <v>2277</v>
      </c>
      <c r="C275" s="99" t="s">
        <v>3021</v>
      </c>
      <c r="D275" s="100">
        <v>2361.66</v>
      </c>
      <c r="E275" s="99" t="s">
        <v>406</v>
      </c>
      <c r="F275" s="132" t="s">
        <v>3278</v>
      </c>
    </row>
    <row r="276" spans="1:6" ht="15">
      <c r="A276" s="99" t="s">
        <v>2319</v>
      </c>
      <c r="B276" s="99" t="s">
        <v>2256</v>
      </c>
      <c r="C276" s="99" t="s">
        <v>3021</v>
      </c>
      <c r="D276" s="100">
        <v>1635</v>
      </c>
      <c r="E276" s="99" t="s">
        <v>406</v>
      </c>
      <c r="F276" s="132" t="s">
        <v>3284</v>
      </c>
    </row>
    <row r="277" spans="1:6" ht="15">
      <c r="A277" s="99" t="s">
        <v>2320</v>
      </c>
      <c r="B277" s="99" t="s">
        <v>2259</v>
      </c>
      <c r="C277" s="99" t="s">
        <v>3021</v>
      </c>
      <c r="D277" s="100">
        <v>27057.16</v>
      </c>
      <c r="E277" s="99" t="s">
        <v>406</v>
      </c>
      <c r="F277" s="132" t="s">
        <v>3284</v>
      </c>
    </row>
    <row r="278" spans="1:6" ht="15">
      <c r="A278" s="99" t="s">
        <v>2321</v>
      </c>
      <c r="B278" s="99" t="s">
        <v>2277</v>
      </c>
      <c r="C278" s="99" t="s">
        <v>3021</v>
      </c>
      <c r="D278" s="100">
        <v>2361.66</v>
      </c>
      <c r="E278" s="99" t="s">
        <v>406</v>
      </c>
      <c r="F278" s="132" t="s">
        <v>3284</v>
      </c>
    </row>
    <row r="279" spans="1:6" ht="15">
      <c r="A279" s="99" t="s">
        <v>2322</v>
      </c>
      <c r="B279" s="99" t="s">
        <v>2323</v>
      </c>
      <c r="C279" s="99" t="s">
        <v>2759</v>
      </c>
      <c r="D279" s="100">
        <v>4687.92</v>
      </c>
      <c r="E279" s="99" t="s">
        <v>165</v>
      </c>
      <c r="F279" s="132" t="s">
        <v>3528</v>
      </c>
    </row>
    <row r="280" spans="1:6" ht="15">
      <c r="A280" s="99" t="s">
        <v>2324</v>
      </c>
      <c r="B280" s="99" t="s">
        <v>2323</v>
      </c>
      <c r="C280" s="99" t="s">
        <v>2759</v>
      </c>
      <c r="D280" s="100">
        <v>4687.92</v>
      </c>
      <c r="E280" s="99" t="s">
        <v>165</v>
      </c>
      <c r="F280" s="132" t="s">
        <v>3528</v>
      </c>
    </row>
    <row r="281" spans="1:6" ht="15">
      <c r="A281" s="99" t="s">
        <v>2325</v>
      </c>
      <c r="B281" s="99" t="s">
        <v>2323</v>
      </c>
      <c r="C281" s="99" t="s">
        <v>2759</v>
      </c>
      <c r="D281" s="100">
        <v>4687.92</v>
      </c>
      <c r="E281" s="99" t="s">
        <v>165</v>
      </c>
      <c r="F281" s="132" t="s">
        <v>3528</v>
      </c>
    </row>
    <row r="282" spans="1:6" ht="15">
      <c r="A282" s="99" t="s">
        <v>2326</v>
      </c>
      <c r="B282" s="99" t="s">
        <v>2323</v>
      </c>
      <c r="C282" s="99" t="s">
        <v>2759</v>
      </c>
      <c r="D282" s="100">
        <v>4687.92</v>
      </c>
      <c r="E282" s="99" t="s">
        <v>165</v>
      </c>
      <c r="F282" s="132" t="s">
        <v>3528</v>
      </c>
    </row>
    <row r="283" spans="1:6" ht="15">
      <c r="A283" s="99" t="s">
        <v>2327</v>
      </c>
      <c r="B283" s="99" t="s">
        <v>2323</v>
      </c>
      <c r="C283" s="99" t="s">
        <v>2759</v>
      </c>
      <c r="D283" s="100">
        <v>4687.92</v>
      </c>
      <c r="E283" s="99" t="s">
        <v>165</v>
      </c>
      <c r="F283" s="132" t="s">
        <v>3347</v>
      </c>
    </row>
    <row r="284" spans="1:6" ht="15">
      <c r="A284" s="99" t="s">
        <v>2328</v>
      </c>
      <c r="B284" s="99" t="s">
        <v>2323</v>
      </c>
      <c r="C284" s="99" t="s">
        <v>2759</v>
      </c>
      <c r="D284" s="100">
        <v>8625.22</v>
      </c>
      <c r="E284" s="99" t="s">
        <v>165</v>
      </c>
      <c r="F284" s="132" t="s">
        <v>3347</v>
      </c>
    </row>
    <row r="285" spans="1:6" ht="15">
      <c r="A285" s="99" t="s">
        <v>2329</v>
      </c>
      <c r="B285" s="99" t="s">
        <v>2323</v>
      </c>
      <c r="C285" s="99" t="s">
        <v>2759</v>
      </c>
      <c r="D285" s="100">
        <v>8625.22</v>
      </c>
      <c r="E285" s="99" t="s">
        <v>165</v>
      </c>
      <c r="F285" s="132" t="s">
        <v>3369</v>
      </c>
    </row>
    <row r="286" spans="1:6" ht="15">
      <c r="A286" s="99" t="s">
        <v>2330</v>
      </c>
      <c r="B286" s="99" t="s">
        <v>2323</v>
      </c>
      <c r="C286" s="99" t="s">
        <v>2759</v>
      </c>
      <c r="D286" s="100">
        <v>9375.84</v>
      </c>
      <c r="E286" s="99" t="s">
        <v>165</v>
      </c>
      <c r="F286" s="132" t="s">
        <v>3499</v>
      </c>
    </row>
    <row r="287" spans="1:6" ht="15">
      <c r="A287" s="99" t="s">
        <v>2331</v>
      </c>
      <c r="B287" s="99" t="s">
        <v>2323</v>
      </c>
      <c r="C287" s="99" t="s">
        <v>2759</v>
      </c>
      <c r="D287" s="100">
        <v>8667.7</v>
      </c>
      <c r="E287" s="99" t="s">
        <v>165</v>
      </c>
      <c r="F287" s="132" t="s">
        <v>3395</v>
      </c>
    </row>
    <row r="288" spans="1:6" ht="15">
      <c r="A288" s="99" t="s">
        <v>2332</v>
      </c>
      <c r="B288" s="99" t="s">
        <v>2323</v>
      </c>
      <c r="C288" s="99" t="s">
        <v>2759</v>
      </c>
      <c r="D288" s="100">
        <v>8625.22</v>
      </c>
      <c r="E288" s="99" t="s">
        <v>165</v>
      </c>
      <c r="F288" s="132" t="s">
        <v>3441</v>
      </c>
    </row>
    <row r="289" spans="1:6" ht="15">
      <c r="A289" s="99" t="s">
        <v>2333</v>
      </c>
      <c r="B289" s="99" t="s">
        <v>2323</v>
      </c>
      <c r="C289" s="99" t="s">
        <v>2759</v>
      </c>
      <c r="D289" s="100">
        <v>8625.22</v>
      </c>
      <c r="E289" s="99" t="s">
        <v>165</v>
      </c>
      <c r="F289" s="132" t="s">
        <v>2765</v>
      </c>
    </row>
    <row r="290" spans="1:6" ht="15">
      <c r="A290" s="99" t="s">
        <v>2334</v>
      </c>
      <c r="B290" s="99" t="s">
        <v>2323</v>
      </c>
      <c r="C290" s="99" t="s">
        <v>2759</v>
      </c>
      <c r="D290" s="100">
        <v>4687.92</v>
      </c>
      <c r="E290" s="99" t="s">
        <v>165</v>
      </c>
      <c r="F290" s="132" t="s">
        <v>3476</v>
      </c>
    </row>
    <row r="291" spans="1:6" ht="15">
      <c r="A291" s="99" t="s">
        <v>2335</v>
      </c>
      <c r="B291" s="99" t="s">
        <v>2323</v>
      </c>
      <c r="C291" s="99" t="s">
        <v>2759</v>
      </c>
      <c r="D291" s="100">
        <v>4687.92</v>
      </c>
      <c r="E291" s="99" t="s">
        <v>165</v>
      </c>
      <c r="F291" s="132" t="s">
        <v>544</v>
      </c>
    </row>
    <row r="292" spans="1:6" ht="15">
      <c r="A292" s="99" t="s">
        <v>2336</v>
      </c>
      <c r="B292" s="99" t="s">
        <v>1167</v>
      </c>
      <c r="C292" s="99" t="s">
        <v>2777</v>
      </c>
      <c r="D292" s="100">
        <v>224811.7</v>
      </c>
      <c r="E292" s="99" t="s">
        <v>165</v>
      </c>
      <c r="F292" s="132" t="s">
        <v>2778</v>
      </c>
    </row>
    <row r="293" spans="1:6" ht="30">
      <c r="A293" s="99" t="s">
        <v>2337</v>
      </c>
      <c r="B293" s="99" t="s">
        <v>2338</v>
      </c>
      <c r="C293" s="99" t="s">
        <v>2759</v>
      </c>
      <c r="D293" s="100">
        <v>8625.22</v>
      </c>
      <c r="E293" s="99" t="s">
        <v>165</v>
      </c>
      <c r="F293" s="132" t="s">
        <v>556</v>
      </c>
    </row>
    <row r="294" spans="1:6" ht="15">
      <c r="A294" s="99" t="s">
        <v>2339</v>
      </c>
      <c r="B294" s="99" t="s">
        <v>2340</v>
      </c>
      <c r="C294" s="99" t="s">
        <v>2759</v>
      </c>
      <c r="D294" s="100">
        <v>52625.15</v>
      </c>
      <c r="E294" s="99" t="s">
        <v>165</v>
      </c>
      <c r="F294" s="132" t="s">
        <v>3395</v>
      </c>
    </row>
    <row r="295" spans="1:6" ht="15">
      <c r="A295" s="99" t="s">
        <v>2341</v>
      </c>
      <c r="B295" s="99" t="s">
        <v>2342</v>
      </c>
      <c r="C295" s="99" t="s">
        <v>2759</v>
      </c>
      <c r="D295" s="100">
        <v>30206.34</v>
      </c>
      <c r="E295" s="99" t="s">
        <v>165</v>
      </c>
      <c r="F295" s="132" t="s">
        <v>3347</v>
      </c>
    </row>
    <row r="296" spans="1:6" ht="15">
      <c r="A296" s="99" t="s">
        <v>2343</v>
      </c>
      <c r="B296" s="99" t="s">
        <v>2342</v>
      </c>
      <c r="C296" s="99" t="s">
        <v>2759</v>
      </c>
      <c r="D296" s="100">
        <v>44500.6</v>
      </c>
      <c r="E296" s="99" t="s">
        <v>165</v>
      </c>
      <c r="F296" s="132" t="s">
        <v>2774</v>
      </c>
    </row>
    <row r="297" spans="1:6" ht="15">
      <c r="A297" s="99" t="s">
        <v>2344</v>
      </c>
      <c r="B297" s="99" t="s">
        <v>2342</v>
      </c>
      <c r="C297" s="99" t="s">
        <v>2759</v>
      </c>
      <c r="D297" s="100">
        <v>1461.61</v>
      </c>
      <c r="E297" s="99" t="s">
        <v>165</v>
      </c>
      <c r="F297" s="132" t="s">
        <v>2774</v>
      </c>
    </row>
    <row r="298" spans="1:6" ht="15">
      <c r="A298" s="99" t="s">
        <v>2345</v>
      </c>
      <c r="B298" s="99" t="s">
        <v>2342</v>
      </c>
      <c r="C298" s="99" t="s">
        <v>2759</v>
      </c>
      <c r="D298" s="100">
        <v>1461.61</v>
      </c>
      <c r="E298" s="99" t="s">
        <v>165</v>
      </c>
      <c r="F298" s="132" t="s">
        <v>2774</v>
      </c>
    </row>
    <row r="299" spans="1:6" ht="15">
      <c r="A299" s="99" t="s">
        <v>2346</v>
      </c>
      <c r="B299" s="99" t="s">
        <v>2342</v>
      </c>
      <c r="C299" s="99" t="s">
        <v>2759</v>
      </c>
      <c r="D299" s="100">
        <v>1755.26</v>
      </c>
      <c r="E299" s="99" t="s">
        <v>165</v>
      </c>
      <c r="F299" s="132" t="s">
        <v>2774</v>
      </c>
    </row>
    <row r="300" spans="1:6" ht="15">
      <c r="A300" s="99" t="s">
        <v>2347</v>
      </c>
      <c r="B300" s="99" t="s">
        <v>2342</v>
      </c>
      <c r="C300" s="99" t="s">
        <v>2759</v>
      </c>
      <c r="D300" s="100">
        <v>1755.26</v>
      </c>
      <c r="E300" s="99" t="s">
        <v>165</v>
      </c>
      <c r="F300" s="132" t="s">
        <v>2774</v>
      </c>
    </row>
    <row r="301" spans="1:6" ht="15">
      <c r="A301" s="99" t="s">
        <v>2348</v>
      </c>
      <c r="B301" s="99" t="s">
        <v>2342</v>
      </c>
      <c r="C301" s="99" t="s">
        <v>2759</v>
      </c>
      <c r="D301" s="100">
        <v>17789.94</v>
      </c>
      <c r="E301" s="99" t="s">
        <v>165</v>
      </c>
      <c r="F301" s="132" t="s">
        <v>3369</v>
      </c>
    </row>
    <row r="302" spans="1:6" ht="15">
      <c r="A302" s="99" t="s">
        <v>2349</v>
      </c>
      <c r="B302" s="99" t="s">
        <v>2342</v>
      </c>
      <c r="C302" s="99" t="s">
        <v>2759</v>
      </c>
      <c r="D302" s="100">
        <v>26332.46</v>
      </c>
      <c r="E302" s="99" t="s">
        <v>165</v>
      </c>
      <c r="F302" s="132" t="s">
        <v>3499</v>
      </c>
    </row>
    <row r="303" spans="1:6" ht="15">
      <c r="A303" s="99" t="s">
        <v>2350</v>
      </c>
      <c r="B303" s="99" t="s">
        <v>2342</v>
      </c>
      <c r="C303" s="99" t="s">
        <v>2759</v>
      </c>
      <c r="D303" s="100">
        <v>7545.09</v>
      </c>
      <c r="E303" s="99" t="s">
        <v>165</v>
      </c>
      <c r="F303" s="132" t="s">
        <v>3395</v>
      </c>
    </row>
    <row r="304" spans="1:6" ht="15">
      <c r="A304" s="99" t="s">
        <v>2351</v>
      </c>
      <c r="B304" s="99" t="s">
        <v>2342</v>
      </c>
      <c r="C304" s="99" t="s">
        <v>2759</v>
      </c>
      <c r="D304" s="100">
        <v>21024.9</v>
      </c>
      <c r="E304" s="99" t="s">
        <v>165</v>
      </c>
      <c r="F304" s="132" t="s">
        <v>2762</v>
      </c>
    </row>
    <row r="305" spans="1:6" ht="15">
      <c r="A305" s="99" t="s">
        <v>2352</v>
      </c>
      <c r="B305" s="99" t="s">
        <v>2342</v>
      </c>
      <c r="C305" s="99" t="s">
        <v>2759</v>
      </c>
      <c r="D305" s="100">
        <v>17789.94</v>
      </c>
      <c r="E305" s="99" t="s">
        <v>165</v>
      </c>
      <c r="F305" s="132" t="s">
        <v>3432</v>
      </c>
    </row>
    <row r="306" spans="1:6" ht="15">
      <c r="A306" s="99" t="s">
        <v>2353</v>
      </c>
      <c r="B306" s="99" t="s">
        <v>2342</v>
      </c>
      <c r="C306" s="99" t="s">
        <v>2759</v>
      </c>
      <c r="D306" s="100">
        <v>10364.79</v>
      </c>
      <c r="E306" s="99" t="s">
        <v>165</v>
      </c>
      <c r="F306" s="132" t="s">
        <v>3441</v>
      </c>
    </row>
    <row r="307" spans="1:6" ht="15">
      <c r="A307" s="99" t="s">
        <v>2354</v>
      </c>
      <c r="B307" s="99" t="s">
        <v>2342</v>
      </c>
      <c r="C307" s="99" t="s">
        <v>2759</v>
      </c>
      <c r="D307" s="100">
        <v>26727.74</v>
      </c>
      <c r="E307" s="99" t="s">
        <v>165</v>
      </c>
      <c r="F307" s="132" t="s">
        <v>3449</v>
      </c>
    </row>
    <row r="308" spans="1:6" ht="15">
      <c r="A308" s="99" t="s">
        <v>2355</v>
      </c>
      <c r="B308" s="99" t="s">
        <v>2342</v>
      </c>
      <c r="C308" s="99" t="s">
        <v>2759</v>
      </c>
      <c r="D308" s="100">
        <v>54012.12</v>
      </c>
      <c r="E308" s="99" t="s">
        <v>165</v>
      </c>
      <c r="F308" s="132" t="s">
        <v>3528</v>
      </c>
    </row>
    <row r="309" spans="1:6" ht="15">
      <c r="A309" s="99" t="s">
        <v>2356</v>
      </c>
      <c r="B309" s="99" t="s">
        <v>2342</v>
      </c>
      <c r="C309" s="99" t="s">
        <v>2759</v>
      </c>
      <c r="D309" s="100">
        <v>10364.79</v>
      </c>
      <c r="E309" s="99" t="s">
        <v>165</v>
      </c>
      <c r="F309" s="132" t="s">
        <v>2765</v>
      </c>
    </row>
    <row r="310" spans="1:6" ht="15">
      <c r="A310" s="99" t="s">
        <v>2357</v>
      </c>
      <c r="B310" s="99" t="s">
        <v>2342</v>
      </c>
      <c r="C310" s="99" t="s">
        <v>2759</v>
      </c>
      <c r="D310" s="100">
        <v>28814.9</v>
      </c>
      <c r="E310" s="99" t="s">
        <v>165</v>
      </c>
      <c r="F310" s="132" t="s">
        <v>3476</v>
      </c>
    </row>
    <row r="311" spans="1:6" ht="15">
      <c r="A311" s="99" t="s">
        <v>2358</v>
      </c>
      <c r="B311" s="99" t="s">
        <v>2342</v>
      </c>
      <c r="C311" s="99" t="s">
        <v>2759</v>
      </c>
      <c r="D311" s="100">
        <v>33489.23</v>
      </c>
      <c r="E311" s="99" t="s">
        <v>165</v>
      </c>
      <c r="F311" s="132" t="s">
        <v>3526</v>
      </c>
    </row>
    <row r="312" spans="1:6" ht="15">
      <c r="A312" s="99" t="s">
        <v>2359</v>
      </c>
      <c r="B312" s="99" t="s">
        <v>2342</v>
      </c>
      <c r="C312" s="99" t="s">
        <v>2759</v>
      </c>
      <c r="D312" s="100">
        <v>17418.88</v>
      </c>
      <c r="E312" s="99" t="s">
        <v>165</v>
      </c>
      <c r="F312" s="132" t="s">
        <v>3494</v>
      </c>
    </row>
    <row r="313" spans="1:6" ht="15">
      <c r="A313" s="99" t="s">
        <v>2360</v>
      </c>
      <c r="B313" s="99" t="s">
        <v>2342</v>
      </c>
      <c r="C313" s="99" t="s">
        <v>2759</v>
      </c>
      <c r="D313" s="100">
        <v>30206.34</v>
      </c>
      <c r="E313" s="99" t="s">
        <v>165</v>
      </c>
      <c r="F313" s="132" t="s">
        <v>544</v>
      </c>
    </row>
    <row r="314" spans="1:6" ht="30">
      <c r="A314" s="99" t="s">
        <v>2361</v>
      </c>
      <c r="B314" s="99" t="s">
        <v>2342</v>
      </c>
      <c r="C314" s="99" t="s">
        <v>2759</v>
      </c>
      <c r="D314" s="100">
        <v>18880.49</v>
      </c>
      <c r="E314" s="99" t="s">
        <v>165</v>
      </c>
      <c r="F314" s="132" t="s">
        <v>556</v>
      </c>
    </row>
    <row r="315" spans="1:6" ht="15">
      <c r="A315" s="99" t="s">
        <v>2362</v>
      </c>
      <c r="B315" s="99" t="s">
        <v>2342</v>
      </c>
      <c r="C315" s="99" t="s">
        <v>718</v>
      </c>
      <c r="D315" s="100">
        <v>10673.49</v>
      </c>
      <c r="E315" s="99" t="s">
        <v>165</v>
      </c>
      <c r="F315" s="132" t="s">
        <v>719</v>
      </c>
    </row>
    <row r="316" spans="1:6" ht="15">
      <c r="A316" s="99" t="s">
        <v>2363</v>
      </c>
      <c r="B316" s="99" t="s">
        <v>2342</v>
      </c>
      <c r="C316" s="99" t="s">
        <v>2759</v>
      </c>
      <c r="D316" s="100">
        <v>46587.76</v>
      </c>
      <c r="E316" s="99" t="s">
        <v>165</v>
      </c>
      <c r="F316" s="132" t="s">
        <v>2778</v>
      </c>
    </row>
    <row r="317" spans="1:6" ht="15">
      <c r="A317" s="99" t="s">
        <v>2364</v>
      </c>
      <c r="B317" s="99" t="s">
        <v>2342</v>
      </c>
      <c r="C317" s="99" t="s">
        <v>2759</v>
      </c>
      <c r="D317" s="100">
        <v>20222.76</v>
      </c>
      <c r="E317" s="99" t="s">
        <v>165</v>
      </c>
      <c r="F317" s="132" t="s">
        <v>2778</v>
      </c>
    </row>
    <row r="318" spans="1:6" ht="15">
      <c r="A318" s="99" t="s">
        <v>2365</v>
      </c>
      <c r="B318" s="99" t="s">
        <v>2342</v>
      </c>
      <c r="C318" s="99" t="s">
        <v>2759</v>
      </c>
      <c r="D318" s="100">
        <v>20222.76</v>
      </c>
      <c r="E318" s="99" t="s">
        <v>165</v>
      </c>
      <c r="F318" s="132" t="s">
        <v>2778</v>
      </c>
    </row>
    <row r="319" spans="1:6" ht="15">
      <c r="A319" s="99" t="s">
        <v>2366</v>
      </c>
      <c r="B319" s="99" t="s">
        <v>2342</v>
      </c>
      <c r="C319" s="99" t="s">
        <v>2759</v>
      </c>
      <c r="D319" s="100">
        <v>5743.53</v>
      </c>
      <c r="E319" s="99" t="s">
        <v>165</v>
      </c>
      <c r="F319" s="132" t="s">
        <v>2778</v>
      </c>
    </row>
    <row r="320" spans="1:6" ht="15">
      <c r="A320" s="99" t="s">
        <v>2367</v>
      </c>
      <c r="B320" s="99" t="s">
        <v>2342</v>
      </c>
      <c r="C320" s="99" t="s">
        <v>2759</v>
      </c>
      <c r="D320" s="100">
        <v>16328.34</v>
      </c>
      <c r="E320" s="99" t="s">
        <v>165</v>
      </c>
      <c r="F320" s="132" t="s">
        <v>725</v>
      </c>
    </row>
    <row r="321" spans="1:6" ht="15">
      <c r="A321" s="99" t="s">
        <v>2368</v>
      </c>
      <c r="B321" s="99" t="s">
        <v>2342</v>
      </c>
      <c r="C321" s="99" t="s">
        <v>2759</v>
      </c>
      <c r="D321" s="100">
        <v>16327.95</v>
      </c>
      <c r="E321" s="99" t="s">
        <v>165</v>
      </c>
      <c r="F321" s="132" t="s">
        <v>971</v>
      </c>
    </row>
    <row r="322" spans="1:6" ht="15">
      <c r="A322" s="99" t="s">
        <v>2369</v>
      </c>
      <c r="B322" s="99" t="s">
        <v>2342</v>
      </c>
      <c r="C322" s="99" t="s">
        <v>2759</v>
      </c>
      <c r="D322" s="100">
        <v>16327.95</v>
      </c>
      <c r="E322" s="99" t="s">
        <v>165</v>
      </c>
      <c r="F322" s="132" t="s">
        <v>544</v>
      </c>
    </row>
    <row r="323" spans="1:6" ht="15">
      <c r="A323" s="99" t="s">
        <v>2370</v>
      </c>
      <c r="B323" s="99" t="s">
        <v>2342</v>
      </c>
      <c r="C323" s="99" t="s">
        <v>2759</v>
      </c>
      <c r="D323" s="100">
        <v>16328.34</v>
      </c>
      <c r="E323" s="99" t="s">
        <v>165</v>
      </c>
      <c r="F323" s="132" t="s">
        <v>737</v>
      </c>
    </row>
    <row r="324" spans="1:6" ht="15">
      <c r="A324" s="99" t="s">
        <v>2371</v>
      </c>
      <c r="B324" s="99" t="s">
        <v>2372</v>
      </c>
      <c r="C324" s="99" t="s">
        <v>2759</v>
      </c>
      <c r="D324" s="100">
        <v>70028.92</v>
      </c>
      <c r="E324" s="99" t="s">
        <v>165</v>
      </c>
      <c r="F324" s="132" t="s">
        <v>2802</v>
      </c>
    </row>
    <row r="325" spans="1:6" ht="15">
      <c r="A325" s="99" t="s">
        <v>2373</v>
      </c>
      <c r="B325" s="99" t="s">
        <v>2374</v>
      </c>
      <c r="C325" s="99" t="s">
        <v>2759</v>
      </c>
      <c r="D325" s="100">
        <v>1047498.59</v>
      </c>
      <c r="E325" s="99" t="s">
        <v>165</v>
      </c>
      <c r="F325" s="132" t="s">
        <v>2774</v>
      </c>
    </row>
    <row r="326" spans="1:6" ht="15">
      <c r="A326" s="99" t="s">
        <v>2375</v>
      </c>
      <c r="B326" s="99" t="s">
        <v>2376</v>
      </c>
      <c r="C326" s="99" t="s">
        <v>2759</v>
      </c>
      <c r="D326" s="100">
        <v>6610.05</v>
      </c>
      <c r="E326" s="99" t="s">
        <v>165</v>
      </c>
      <c r="F326" s="132" t="s">
        <v>2774</v>
      </c>
    </row>
    <row r="327" spans="1:6" ht="15">
      <c r="A327" s="99" t="s">
        <v>2377</v>
      </c>
      <c r="B327" s="99" t="s">
        <v>2378</v>
      </c>
      <c r="C327" s="99" t="s">
        <v>889</v>
      </c>
      <c r="D327" s="100">
        <v>1233.83</v>
      </c>
      <c r="E327" s="99" t="s">
        <v>1372</v>
      </c>
      <c r="F327" s="132" t="s">
        <v>2</v>
      </c>
    </row>
    <row r="328" spans="1:6" ht="15">
      <c r="A328" s="99" t="s">
        <v>2379</v>
      </c>
      <c r="B328" s="99" t="s">
        <v>2378</v>
      </c>
      <c r="C328" s="99" t="s">
        <v>889</v>
      </c>
      <c r="D328" s="100">
        <v>1233.84</v>
      </c>
      <c r="E328" s="99" t="s">
        <v>1372</v>
      </c>
      <c r="F328" s="132" t="s">
        <v>2</v>
      </c>
    </row>
    <row r="329" spans="1:6" ht="15">
      <c r="A329" s="99" t="s">
        <v>65</v>
      </c>
      <c r="B329" s="99" t="s">
        <v>1271</v>
      </c>
      <c r="C329" s="99" t="s">
        <v>175</v>
      </c>
      <c r="D329" s="100">
        <v>201.79</v>
      </c>
      <c r="E329" s="99" t="s">
        <v>55</v>
      </c>
      <c r="F329" s="132" t="s">
        <v>971</v>
      </c>
    </row>
    <row r="330" spans="1:6" ht="15">
      <c r="A330" s="99" t="s">
        <v>3570</v>
      </c>
      <c r="B330" s="99" t="s">
        <v>3571</v>
      </c>
      <c r="C330" s="99" t="s">
        <v>3572</v>
      </c>
      <c r="D330" s="100">
        <v>941.67</v>
      </c>
      <c r="E330" s="99" t="s">
        <v>165</v>
      </c>
      <c r="F330" s="132" t="s">
        <v>3526</v>
      </c>
    </row>
    <row r="331" spans="1:6" ht="15">
      <c r="A331" s="99" t="s">
        <v>3535</v>
      </c>
      <c r="B331" s="99" t="s">
        <v>3536</v>
      </c>
      <c r="C331" s="99" t="s">
        <v>3533</v>
      </c>
      <c r="D331" s="100">
        <v>2013.05</v>
      </c>
      <c r="E331" s="99" t="s">
        <v>1215</v>
      </c>
      <c r="F331" s="132" t="s">
        <v>5</v>
      </c>
    </row>
    <row r="332" spans="1:6" ht="15">
      <c r="A332" s="99" t="s">
        <v>3537</v>
      </c>
      <c r="B332" s="99" t="s">
        <v>3538</v>
      </c>
      <c r="C332" s="99" t="s">
        <v>3539</v>
      </c>
      <c r="D332" s="100">
        <v>959.5</v>
      </c>
      <c r="E332" s="99" t="s">
        <v>8</v>
      </c>
      <c r="F332" s="132" t="s">
        <v>2</v>
      </c>
    </row>
    <row r="333" spans="1:6" ht="15">
      <c r="A333" s="99" t="s">
        <v>1440</v>
      </c>
      <c r="B333" s="99" t="s">
        <v>1441</v>
      </c>
      <c r="C333" s="99" t="s">
        <v>1442</v>
      </c>
      <c r="D333" s="100">
        <v>424.78</v>
      </c>
      <c r="E333" s="99" t="s">
        <v>1372</v>
      </c>
      <c r="F333" s="132" t="s">
        <v>2802</v>
      </c>
    </row>
    <row r="334" spans="1:6" ht="15">
      <c r="A334" s="136" t="s">
        <v>3642</v>
      </c>
      <c r="B334" s="136" t="s">
        <v>3643</v>
      </c>
      <c r="C334" s="136" t="s">
        <v>3644</v>
      </c>
      <c r="D334" s="137">
        <v>730.83</v>
      </c>
      <c r="E334" s="146" t="s">
        <v>8</v>
      </c>
      <c r="F334" s="132" t="s">
        <v>2</v>
      </c>
    </row>
    <row r="336" ht="15">
      <c r="D336" s="98">
        <f>SUM(D5:D335)</f>
        <v>3650936.489999997</v>
      </c>
    </row>
  </sheetData>
  <sheetProtection/>
  <printOptions/>
  <pageMargins left="0.5511811023622047" right="0.5511811023622047" top="0.4330708661417323" bottom="0.5118110236220472" header="0.1968503937007874" footer="0.2362204724409449"/>
  <pageSetup horizontalDpi="600" verticalDpi="600" orientation="landscape" paperSize="9" r:id="rId1"/>
  <headerFooter alignWithMargins="0">
    <oddHeader>&amp;Rсписък 11</oddHeader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114"/>
  <sheetViews>
    <sheetView zoomScalePageLayoutView="0" workbookViewId="0" topLeftCell="A85">
      <selection activeCell="D114" sqref="D114"/>
    </sheetView>
  </sheetViews>
  <sheetFormatPr defaultColWidth="9.140625" defaultRowHeight="12.75"/>
  <cols>
    <col min="1" max="1" width="12.28125" style="90" customWidth="1"/>
    <col min="2" max="2" width="61.28125" style="90" bestFit="1" customWidth="1"/>
    <col min="3" max="3" width="14.28125" style="90" customWidth="1"/>
    <col min="4" max="4" width="17.00390625" style="92" customWidth="1"/>
    <col min="5" max="5" width="9.7109375" style="90" bestFit="1" customWidth="1"/>
    <col min="6" max="6" width="30.7109375" style="90" customWidth="1"/>
    <col min="7" max="16384" width="9.140625" style="90" customWidth="1"/>
  </cols>
  <sheetData>
    <row r="2" spans="2:5" ht="15">
      <c r="B2" s="91" t="s">
        <v>2509</v>
      </c>
      <c r="E2" s="93"/>
    </row>
    <row r="3" ht="15">
      <c r="E3" s="93"/>
    </row>
    <row r="4" spans="1:6" s="135" customFormat="1" ht="30.75" customHeight="1">
      <c r="A4" s="134" t="s">
        <v>1691</v>
      </c>
      <c r="B4" s="134" t="s">
        <v>1269</v>
      </c>
      <c r="C4" s="134" t="s">
        <v>1692</v>
      </c>
      <c r="D4" s="134" t="s">
        <v>1693</v>
      </c>
      <c r="E4" s="134" t="s">
        <v>1694</v>
      </c>
      <c r="F4" s="134" t="s">
        <v>1695</v>
      </c>
    </row>
    <row r="5" spans="1:6" ht="15">
      <c r="A5" s="99" t="s">
        <v>3030</v>
      </c>
      <c r="B5" s="99" t="s">
        <v>3031</v>
      </c>
      <c r="C5" s="99" t="s">
        <v>3021</v>
      </c>
      <c r="D5" s="100">
        <v>2287.5</v>
      </c>
      <c r="E5" s="99" t="s">
        <v>434</v>
      </c>
      <c r="F5" s="99" t="s">
        <v>3027</v>
      </c>
    </row>
    <row r="6" spans="1:6" ht="30">
      <c r="A6" s="99" t="s">
        <v>3052</v>
      </c>
      <c r="B6" s="99" t="s">
        <v>3053</v>
      </c>
      <c r="C6" s="99" t="s">
        <v>3021</v>
      </c>
      <c r="D6" s="100">
        <v>75556.32</v>
      </c>
      <c r="E6" s="99" t="s">
        <v>434</v>
      </c>
      <c r="F6" s="132" t="s">
        <v>3049</v>
      </c>
    </row>
    <row r="7" spans="1:6" ht="15">
      <c r="A7" s="99" t="s">
        <v>3060</v>
      </c>
      <c r="B7" s="99" t="s">
        <v>3031</v>
      </c>
      <c r="C7" s="99" t="s">
        <v>3021</v>
      </c>
      <c r="D7" s="100">
        <v>6153.37</v>
      </c>
      <c r="E7" s="99" t="s">
        <v>434</v>
      </c>
      <c r="F7" s="132" t="s">
        <v>3058</v>
      </c>
    </row>
    <row r="8" spans="1:6" ht="15">
      <c r="A8" s="99" t="s">
        <v>3063</v>
      </c>
      <c r="B8" s="99" t="s">
        <v>3053</v>
      </c>
      <c r="C8" s="99" t="s">
        <v>3021</v>
      </c>
      <c r="D8" s="100">
        <v>86017.55</v>
      </c>
      <c r="E8" s="99" t="s">
        <v>434</v>
      </c>
      <c r="F8" s="132" t="s">
        <v>3062</v>
      </c>
    </row>
    <row r="9" spans="1:6" ht="15">
      <c r="A9" s="99" t="s">
        <v>3065</v>
      </c>
      <c r="B9" s="99" t="s">
        <v>3031</v>
      </c>
      <c r="C9" s="99" t="s">
        <v>3021</v>
      </c>
      <c r="D9" s="100">
        <v>6153.37</v>
      </c>
      <c r="E9" s="99" t="s">
        <v>434</v>
      </c>
      <c r="F9" s="132" t="s">
        <v>3062</v>
      </c>
    </row>
    <row r="10" spans="1:6" ht="15">
      <c r="A10" s="99" t="s">
        <v>3075</v>
      </c>
      <c r="B10" s="99" t="s">
        <v>3053</v>
      </c>
      <c r="C10" s="99" t="s">
        <v>3021</v>
      </c>
      <c r="D10" s="100">
        <v>78764.7</v>
      </c>
      <c r="E10" s="99" t="s">
        <v>434</v>
      </c>
      <c r="F10" s="132" t="s">
        <v>3074</v>
      </c>
    </row>
    <row r="11" spans="1:6" ht="30">
      <c r="A11" s="99" t="s">
        <v>3134</v>
      </c>
      <c r="B11" s="99" t="s">
        <v>3031</v>
      </c>
      <c r="C11" s="99" t="s">
        <v>3021</v>
      </c>
      <c r="D11" s="100">
        <v>4392</v>
      </c>
      <c r="E11" s="99" t="s">
        <v>434</v>
      </c>
      <c r="F11" s="132" t="s">
        <v>3094</v>
      </c>
    </row>
    <row r="12" spans="1:6" ht="30">
      <c r="A12" s="99" t="s">
        <v>3139</v>
      </c>
      <c r="B12" s="99" t="s">
        <v>3031</v>
      </c>
      <c r="C12" s="99" t="s">
        <v>3021</v>
      </c>
      <c r="D12" s="100">
        <v>6153.37</v>
      </c>
      <c r="E12" s="99" t="s">
        <v>434</v>
      </c>
      <c r="F12" s="132" t="s">
        <v>3094</v>
      </c>
    </row>
    <row r="13" spans="1:6" ht="30">
      <c r="A13" s="99" t="s">
        <v>3164</v>
      </c>
      <c r="B13" s="99" t="s">
        <v>3053</v>
      </c>
      <c r="C13" s="99" t="s">
        <v>3021</v>
      </c>
      <c r="D13" s="100">
        <v>153077.15</v>
      </c>
      <c r="E13" s="99" t="s">
        <v>434</v>
      </c>
      <c r="F13" s="132" t="s">
        <v>3094</v>
      </c>
    </row>
    <row r="14" spans="1:6" ht="30">
      <c r="A14" s="99" t="s">
        <v>3179</v>
      </c>
      <c r="B14" s="99" t="s">
        <v>3053</v>
      </c>
      <c r="C14" s="99" t="s">
        <v>3021</v>
      </c>
      <c r="D14" s="100">
        <v>64118.82</v>
      </c>
      <c r="E14" s="99" t="s">
        <v>434</v>
      </c>
      <c r="F14" s="132" t="s">
        <v>3176</v>
      </c>
    </row>
    <row r="15" spans="1:6" ht="30">
      <c r="A15" s="99" t="s">
        <v>3181</v>
      </c>
      <c r="B15" s="99" t="s">
        <v>3031</v>
      </c>
      <c r="C15" s="99" t="s">
        <v>3021</v>
      </c>
      <c r="D15" s="100">
        <v>6153.37</v>
      </c>
      <c r="E15" s="99" t="s">
        <v>434</v>
      </c>
      <c r="F15" s="132" t="s">
        <v>3176</v>
      </c>
    </row>
    <row r="16" spans="1:6" ht="30">
      <c r="A16" s="99" t="s">
        <v>3230</v>
      </c>
      <c r="B16" s="99" t="s">
        <v>3138</v>
      </c>
      <c r="C16" s="99" t="s">
        <v>3021</v>
      </c>
      <c r="D16" s="100">
        <v>5859.38</v>
      </c>
      <c r="E16" s="99" t="s">
        <v>434</v>
      </c>
      <c r="F16" s="132" t="s">
        <v>3187</v>
      </c>
    </row>
    <row r="17" spans="1:6" ht="30">
      <c r="A17" s="99" t="s">
        <v>3233</v>
      </c>
      <c r="B17" s="99" t="s">
        <v>3234</v>
      </c>
      <c r="C17" s="99" t="s">
        <v>3021</v>
      </c>
      <c r="D17" s="100">
        <v>1440.28</v>
      </c>
      <c r="E17" s="99" t="s">
        <v>434</v>
      </c>
      <c r="F17" s="132" t="s">
        <v>3187</v>
      </c>
    </row>
    <row r="18" spans="1:6" ht="15">
      <c r="A18" s="99" t="s">
        <v>3246</v>
      </c>
      <c r="B18" s="99" t="s">
        <v>3053</v>
      </c>
      <c r="C18" s="99" t="s">
        <v>3021</v>
      </c>
      <c r="D18" s="100">
        <v>75556.32</v>
      </c>
      <c r="E18" s="99" t="s">
        <v>434</v>
      </c>
      <c r="F18" s="132" t="s">
        <v>3245</v>
      </c>
    </row>
    <row r="19" spans="1:6" ht="15">
      <c r="A19" s="99" t="s">
        <v>3265</v>
      </c>
      <c r="B19" s="99" t="s">
        <v>3053</v>
      </c>
      <c r="C19" s="99" t="s">
        <v>3021</v>
      </c>
      <c r="D19" s="100">
        <v>64118.82</v>
      </c>
      <c r="E19" s="99" t="s">
        <v>434</v>
      </c>
      <c r="F19" s="132" t="s">
        <v>3263</v>
      </c>
    </row>
    <row r="20" spans="1:6" ht="15">
      <c r="A20" s="99" t="s">
        <v>3272</v>
      </c>
      <c r="B20" s="99" t="s">
        <v>3053</v>
      </c>
      <c r="C20" s="99" t="s">
        <v>3021</v>
      </c>
      <c r="D20" s="100">
        <v>76353.05</v>
      </c>
      <c r="E20" s="99" t="s">
        <v>434</v>
      </c>
      <c r="F20" s="132" t="s">
        <v>3269</v>
      </c>
    </row>
    <row r="21" spans="1:6" ht="15">
      <c r="A21" s="99" t="s">
        <v>3280</v>
      </c>
      <c r="B21" s="99" t="s">
        <v>3053</v>
      </c>
      <c r="C21" s="99" t="s">
        <v>3021</v>
      </c>
      <c r="D21" s="100">
        <v>64118.82</v>
      </c>
      <c r="E21" s="99" t="s">
        <v>434</v>
      </c>
      <c r="F21" s="132" t="s">
        <v>3278</v>
      </c>
    </row>
    <row r="22" spans="1:6" ht="15">
      <c r="A22" s="99" t="s">
        <v>3287</v>
      </c>
      <c r="B22" s="99" t="s">
        <v>3031</v>
      </c>
      <c r="C22" s="99" t="s">
        <v>3021</v>
      </c>
      <c r="D22" s="100">
        <v>6153.37</v>
      </c>
      <c r="E22" s="99" t="s">
        <v>434</v>
      </c>
      <c r="F22" s="132" t="s">
        <v>3284</v>
      </c>
    </row>
    <row r="23" spans="1:6" ht="15">
      <c r="A23" s="99" t="s">
        <v>3352</v>
      </c>
      <c r="B23" s="99" t="s">
        <v>3353</v>
      </c>
      <c r="C23" s="99" t="s">
        <v>2759</v>
      </c>
      <c r="D23" s="100">
        <v>63601.76</v>
      </c>
      <c r="E23" s="99" t="s">
        <v>1220</v>
      </c>
      <c r="F23" s="132" t="s">
        <v>3347</v>
      </c>
    </row>
    <row r="24" spans="1:6" ht="15">
      <c r="A24" s="99" t="s">
        <v>3354</v>
      </c>
      <c r="B24" s="99" t="s">
        <v>3355</v>
      </c>
      <c r="C24" s="99" t="s">
        <v>2759</v>
      </c>
      <c r="D24" s="100">
        <v>39611.95</v>
      </c>
      <c r="E24" s="99" t="s">
        <v>1220</v>
      </c>
      <c r="F24" s="132" t="s">
        <v>3347</v>
      </c>
    </row>
    <row r="25" spans="1:6" ht="15">
      <c r="A25" s="99" t="s">
        <v>3370</v>
      </c>
      <c r="B25" s="99" t="s">
        <v>3355</v>
      </c>
      <c r="C25" s="99" t="s">
        <v>2759</v>
      </c>
      <c r="D25" s="100">
        <v>38903.26</v>
      </c>
      <c r="E25" s="99" t="s">
        <v>1220</v>
      </c>
      <c r="F25" s="132" t="s">
        <v>3369</v>
      </c>
    </row>
    <row r="26" spans="1:6" ht="15">
      <c r="A26" s="99" t="s">
        <v>3401</v>
      </c>
      <c r="B26" s="99" t="s">
        <v>3402</v>
      </c>
      <c r="C26" s="99" t="s">
        <v>2759</v>
      </c>
      <c r="D26" s="100">
        <v>74120.4</v>
      </c>
      <c r="E26" s="99" t="s">
        <v>1220</v>
      </c>
      <c r="F26" s="132" t="s">
        <v>2762</v>
      </c>
    </row>
    <row r="27" spans="1:6" ht="15">
      <c r="A27" s="99" t="s">
        <v>3403</v>
      </c>
      <c r="B27" s="99" t="s">
        <v>3355</v>
      </c>
      <c r="C27" s="99" t="s">
        <v>2759</v>
      </c>
      <c r="D27" s="100">
        <v>42120.76</v>
      </c>
      <c r="E27" s="99" t="s">
        <v>1220</v>
      </c>
      <c r="F27" s="132" t="s">
        <v>2762</v>
      </c>
    </row>
    <row r="28" spans="1:6" ht="15">
      <c r="A28" s="99" t="s">
        <v>3431</v>
      </c>
      <c r="B28" s="99" t="s">
        <v>3402</v>
      </c>
      <c r="C28" s="99" t="s">
        <v>2759</v>
      </c>
      <c r="D28" s="100">
        <v>73677.85</v>
      </c>
      <c r="E28" s="99" t="s">
        <v>1220</v>
      </c>
      <c r="F28" s="132" t="s">
        <v>3432</v>
      </c>
    </row>
    <row r="29" spans="1:6" ht="15">
      <c r="A29" s="99" t="s">
        <v>3433</v>
      </c>
      <c r="B29" s="99" t="s">
        <v>3355</v>
      </c>
      <c r="C29" s="99" t="s">
        <v>2759</v>
      </c>
      <c r="D29" s="100">
        <v>42182.96</v>
      </c>
      <c r="E29" s="99" t="s">
        <v>1220</v>
      </c>
      <c r="F29" s="132" t="s">
        <v>3432</v>
      </c>
    </row>
    <row r="30" spans="1:6" ht="15">
      <c r="A30" s="99" t="s">
        <v>3440</v>
      </c>
      <c r="B30" s="99" t="s">
        <v>3402</v>
      </c>
      <c r="C30" s="99" t="s">
        <v>2759</v>
      </c>
      <c r="D30" s="100">
        <v>75235.92</v>
      </c>
      <c r="E30" s="99" t="s">
        <v>1220</v>
      </c>
      <c r="F30" s="132" t="s">
        <v>3441</v>
      </c>
    </row>
    <row r="31" spans="1:6" ht="15">
      <c r="A31" s="99" t="s">
        <v>3442</v>
      </c>
      <c r="B31" s="99" t="s">
        <v>3355</v>
      </c>
      <c r="C31" s="99" t="s">
        <v>2759</v>
      </c>
      <c r="D31" s="100">
        <v>42589.42</v>
      </c>
      <c r="E31" s="99" t="s">
        <v>1220</v>
      </c>
      <c r="F31" s="132" t="s">
        <v>3441</v>
      </c>
    </row>
    <row r="32" spans="1:6" ht="15">
      <c r="A32" s="99" t="s">
        <v>3469</v>
      </c>
      <c r="B32" s="99" t="s">
        <v>3355</v>
      </c>
      <c r="C32" s="99" t="s">
        <v>2759</v>
      </c>
      <c r="D32" s="100">
        <v>38581.98</v>
      </c>
      <c r="E32" s="99" t="s">
        <v>1220</v>
      </c>
      <c r="F32" s="132" t="s">
        <v>2765</v>
      </c>
    </row>
    <row r="33" spans="1:6" ht="15">
      <c r="A33" s="99" t="s">
        <v>3479</v>
      </c>
      <c r="B33" s="99" t="s">
        <v>3355</v>
      </c>
      <c r="C33" s="99" t="s">
        <v>2759</v>
      </c>
      <c r="D33" s="100">
        <v>39667.99</v>
      </c>
      <c r="E33" s="99" t="s">
        <v>1220</v>
      </c>
      <c r="F33" s="132" t="s">
        <v>3476</v>
      </c>
    </row>
    <row r="34" spans="1:6" ht="15">
      <c r="A34" s="99" t="s">
        <v>3493</v>
      </c>
      <c r="B34" s="99" t="s">
        <v>3353</v>
      </c>
      <c r="C34" s="99" t="s">
        <v>2759</v>
      </c>
      <c r="D34" s="100">
        <v>73670.53</v>
      </c>
      <c r="E34" s="99" t="s">
        <v>1220</v>
      </c>
      <c r="F34" s="132" t="s">
        <v>3494</v>
      </c>
    </row>
    <row r="35" spans="1:6" ht="15">
      <c r="A35" s="99" t="s">
        <v>3495</v>
      </c>
      <c r="B35" s="99" t="s">
        <v>3355</v>
      </c>
      <c r="C35" s="99" t="s">
        <v>2759</v>
      </c>
      <c r="D35" s="100">
        <v>42402.75</v>
      </c>
      <c r="E35" s="99" t="s">
        <v>1220</v>
      </c>
      <c r="F35" s="132" t="s">
        <v>3494</v>
      </c>
    </row>
    <row r="36" spans="1:6" ht="15">
      <c r="A36" s="99" t="s">
        <v>547</v>
      </c>
      <c r="B36" s="99" t="s">
        <v>3355</v>
      </c>
      <c r="C36" s="99" t="s">
        <v>2759</v>
      </c>
      <c r="D36" s="100">
        <v>39706.16</v>
      </c>
      <c r="E36" s="99" t="s">
        <v>1220</v>
      </c>
      <c r="F36" s="132" t="s">
        <v>544</v>
      </c>
    </row>
    <row r="37" spans="1:6" ht="30">
      <c r="A37" s="99" t="s">
        <v>557</v>
      </c>
      <c r="B37" s="99" t="s">
        <v>3402</v>
      </c>
      <c r="C37" s="99" t="s">
        <v>2759</v>
      </c>
      <c r="D37" s="100">
        <v>69882.96</v>
      </c>
      <c r="E37" s="99" t="s">
        <v>1220</v>
      </c>
      <c r="F37" s="132" t="s">
        <v>556</v>
      </c>
    </row>
    <row r="38" spans="1:6" ht="30">
      <c r="A38" s="99" t="s">
        <v>558</v>
      </c>
      <c r="B38" s="99" t="s">
        <v>3355</v>
      </c>
      <c r="C38" s="99" t="s">
        <v>2759</v>
      </c>
      <c r="D38" s="100">
        <v>39959.22</v>
      </c>
      <c r="E38" s="99" t="s">
        <v>1220</v>
      </c>
      <c r="F38" s="132" t="s">
        <v>556</v>
      </c>
    </row>
    <row r="39" spans="1:6" ht="15">
      <c r="A39" s="99" t="s">
        <v>567</v>
      </c>
      <c r="B39" s="99" t="s">
        <v>3402</v>
      </c>
      <c r="C39" s="99" t="s">
        <v>2759</v>
      </c>
      <c r="D39" s="100">
        <v>83730.88</v>
      </c>
      <c r="E39" s="99" t="s">
        <v>1220</v>
      </c>
      <c r="F39" s="132" t="s">
        <v>2778</v>
      </c>
    </row>
    <row r="40" spans="1:6" ht="15">
      <c r="A40" s="99" t="s">
        <v>568</v>
      </c>
      <c r="B40" s="99" t="s">
        <v>3355</v>
      </c>
      <c r="C40" s="99" t="s">
        <v>2759</v>
      </c>
      <c r="D40" s="100">
        <v>41540.17</v>
      </c>
      <c r="E40" s="99" t="s">
        <v>1220</v>
      </c>
      <c r="F40" s="132" t="s">
        <v>2778</v>
      </c>
    </row>
    <row r="41" spans="1:6" ht="15">
      <c r="A41" s="99" t="s">
        <v>747</v>
      </c>
      <c r="B41" s="99" t="s">
        <v>3402</v>
      </c>
      <c r="C41" s="99" t="s">
        <v>2759</v>
      </c>
      <c r="D41" s="100">
        <v>86420.22</v>
      </c>
      <c r="E41" s="99" t="s">
        <v>1220</v>
      </c>
      <c r="F41" s="132" t="s">
        <v>2774</v>
      </c>
    </row>
    <row r="42" spans="1:6" ht="15">
      <c r="A42" s="99" t="s">
        <v>797</v>
      </c>
      <c r="B42" s="99" t="s">
        <v>3355</v>
      </c>
      <c r="C42" s="99" t="s">
        <v>2759</v>
      </c>
      <c r="D42" s="100">
        <v>49672.54</v>
      </c>
      <c r="E42" s="99" t="s">
        <v>1220</v>
      </c>
      <c r="F42" s="132" t="s">
        <v>2774</v>
      </c>
    </row>
    <row r="43" spans="1:6" ht="15">
      <c r="A43" s="99" t="s">
        <v>838</v>
      </c>
      <c r="B43" s="99" t="s">
        <v>839</v>
      </c>
      <c r="C43" s="99" t="s">
        <v>2773</v>
      </c>
      <c r="D43" s="100">
        <v>50735.56</v>
      </c>
      <c r="E43" s="99" t="s">
        <v>1220</v>
      </c>
      <c r="F43" s="132" t="s">
        <v>2774</v>
      </c>
    </row>
    <row r="44" spans="1:6" ht="15">
      <c r="A44" s="99" t="s">
        <v>840</v>
      </c>
      <c r="B44" s="99" t="s">
        <v>839</v>
      </c>
      <c r="C44" s="99" t="s">
        <v>2777</v>
      </c>
      <c r="D44" s="100">
        <v>50735.56</v>
      </c>
      <c r="E44" s="99" t="s">
        <v>1220</v>
      </c>
      <c r="F44" s="132" t="s">
        <v>2778</v>
      </c>
    </row>
    <row r="45" spans="1:6" ht="15">
      <c r="A45" s="99" t="s">
        <v>841</v>
      </c>
      <c r="B45" s="99" t="s">
        <v>842</v>
      </c>
      <c r="C45" s="99" t="s">
        <v>2773</v>
      </c>
      <c r="D45" s="100">
        <v>10109.85</v>
      </c>
      <c r="E45" s="99" t="s">
        <v>1220</v>
      </c>
      <c r="F45" s="132" t="s">
        <v>2774</v>
      </c>
    </row>
    <row r="46" spans="1:6" ht="15">
      <c r="A46" s="99" t="s">
        <v>843</v>
      </c>
      <c r="B46" s="99" t="s">
        <v>842</v>
      </c>
      <c r="C46" s="99" t="s">
        <v>2777</v>
      </c>
      <c r="D46" s="100">
        <v>10109.85</v>
      </c>
      <c r="E46" s="99" t="s">
        <v>1220</v>
      </c>
      <c r="F46" s="132" t="s">
        <v>2778</v>
      </c>
    </row>
    <row r="47" spans="1:6" ht="15">
      <c r="A47" s="99" t="s">
        <v>866</v>
      </c>
      <c r="B47" s="99" t="s">
        <v>867</v>
      </c>
      <c r="C47" s="99" t="s">
        <v>2773</v>
      </c>
      <c r="D47" s="100">
        <v>2448.67</v>
      </c>
      <c r="E47" s="99" t="s">
        <v>1220</v>
      </c>
      <c r="F47" s="132" t="s">
        <v>2774</v>
      </c>
    </row>
    <row r="48" spans="1:6" ht="15">
      <c r="A48" s="99" t="s">
        <v>868</v>
      </c>
      <c r="B48" s="99" t="s">
        <v>867</v>
      </c>
      <c r="C48" s="99" t="s">
        <v>2777</v>
      </c>
      <c r="D48" s="100">
        <v>2448.67</v>
      </c>
      <c r="E48" s="99" t="s">
        <v>1220</v>
      </c>
      <c r="F48" s="132" t="s">
        <v>2778</v>
      </c>
    </row>
    <row r="49" spans="1:6" ht="15">
      <c r="A49" s="99" t="s">
        <v>869</v>
      </c>
      <c r="B49" s="99" t="s">
        <v>870</v>
      </c>
      <c r="C49" s="99" t="s">
        <v>2773</v>
      </c>
      <c r="D49" s="100">
        <v>11470.54</v>
      </c>
      <c r="E49" s="99" t="s">
        <v>1220</v>
      </c>
      <c r="F49" s="132" t="s">
        <v>2774</v>
      </c>
    </row>
    <row r="50" spans="1:6" ht="15">
      <c r="A50" s="99" t="s">
        <v>871</v>
      </c>
      <c r="B50" s="99" t="s">
        <v>870</v>
      </c>
      <c r="C50" s="99" t="s">
        <v>2777</v>
      </c>
      <c r="D50" s="100">
        <v>11470.54</v>
      </c>
      <c r="E50" s="99" t="s">
        <v>1220</v>
      </c>
      <c r="F50" s="132" t="s">
        <v>2778</v>
      </c>
    </row>
    <row r="51" spans="1:6" ht="15">
      <c r="A51" s="99" t="s">
        <v>872</v>
      </c>
      <c r="B51" s="99" t="s">
        <v>873</v>
      </c>
      <c r="C51" s="99" t="s">
        <v>2773</v>
      </c>
      <c r="D51" s="100">
        <v>6550.72</v>
      </c>
      <c r="E51" s="99" t="s">
        <v>1220</v>
      </c>
      <c r="F51" s="132" t="s">
        <v>2774</v>
      </c>
    </row>
    <row r="52" spans="1:6" ht="15">
      <c r="A52" s="99" t="s">
        <v>874</v>
      </c>
      <c r="B52" s="99" t="s">
        <v>873</v>
      </c>
      <c r="C52" s="99" t="s">
        <v>2777</v>
      </c>
      <c r="D52" s="100">
        <v>6550.72</v>
      </c>
      <c r="E52" s="99" t="s">
        <v>1220</v>
      </c>
      <c r="F52" s="132" t="s">
        <v>2778</v>
      </c>
    </row>
    <row r="53" spans="1:6" ht="15">
      <c r="A53" s="99" t="s">
        <v>3556</v>
      </c>
      <c r="B53" s="99" t="s">
        <v>1373</v>
      </c>
      <c r="C53" s="99" t="s">
        <v>3557</v>
      </c>
      <c r="D53" s="100">
        <v>4664.61</v>
      </c>
      <c r="E53" s="99" t="s">
        <v>1575</v>
      </c>
      <c r="F53" s="132" t="s">
        <v>3</v>
      </c>
    </row>
    <row r="54" spans="1:6" ht="15">
      <c r="A54" s="99" t="s">
        <v>1686</v>
      </c>
      <c r="B54" s="99" t="s">
        <v>1687</v>
      </c>
      <c r="C54" s="99" t="s">
        <v>1223</v>
      </c>
      <c r="D54" s="100">
        <v>1094.02</v>
      </c>
      <c r="E54" s="99" t="s">
        <v>1679</v>
      </c>
      <c r="F54" s="132" t="s">
        <v>2</v>
      </c>
    </row>
    <row r="55" spans="1:6" ht="15">
      <c r="A55" s="99" t="s">
        <v>1680</v>
      </c>
      <c r="B55" s="99" t="s">
        <v>1681</v>
      </c>
      <c r="C55" s="99" t="s">
        <v>1223</v>
      </c>
      <c r="D55" s="100">
        <v>3327.81</v>
      </c>
      <c r="E55" s="99" t="s">
        <v>1679</v>
      </c>
      <c r="F55" s="132" t="s">
        <v>2</v>
      </c>
    </row>
    <row r="56" spans="1:6" ht="15">
      <c r="A56" s="99" t="s">
        <v>1403</v>
      </c>
      <c r="B56" s="99" t="s">
        <v>1404</v>
      </c>
      <c r="C56" s="99" t="s">
        <v>1405</v>
      </c>
      <c r="D56" s="100">
        <v>43.6</v>
      </c>
      <c r="E56" s="99" t="s">
        <v>55</v>
      </c>
      <c r="F56" s="132" t="s">
        <v>3528</v>
      </c>
    </row>
    <row r="57" spans="1:6" ht="15">
      <c r="A57" s="99" t="s">
        <v>2073</v>
      </c>
      <c r="B57" s="99" t="s">
        <v>2074</v>
      </c>
      <c r="C57" s="99" t="s">
        <v>175</v>
      </c>
      <c r="D57" s="100">
        <v>12027.03</v>
      </c>
      <c r="E57" s="99" t="s">
        <v>55</v>
      </c>
      <c r="F57" s="132" t="s">
        <v>3498</v>
      </c>
    </row>
    <row r="58" spans="1:6" ht="15">
      <c r="A58" s="99" t="s">
        <v>2077</v>
      </c>
      <c r="B58" s="99" t="s">
        <v>2074</v>
      </c>
      <c r="C58" s="99" t="s">
        <v>175</v>
      </c>
      <c r="D58" s="100">
        <v>12027.03</v>
      </c>
      <c r="E58" s="99" t="s">
        <v>55</v>
      </c>
      <c r="F58" s="132" t="s">
        <v>3498</v>
      </c>
    </row>
    <row r="59" spans="1:6" ht="15">
      <c r="A59" s="99" t="s">
        <v>2092</v>
      </c>
      <c r="B59" s="99" t="s">
        <v>2091</v>
      </c>
      <c r="C59" s="99" t="s">
        <v>175</v>
      </c>
      <c r="D59" s="100">
        <v>3532.48</v>
      </c>
      <c r="E59" s="99" t="s">
        <v>55</v>
      </c>
      <c r="F59" s="132" t="s">
        <v>2802</v>
      </c>
    </row>
    <row r="60" spans="1:6" ht="15">
      <c r="A60" s="99" t="s">
        <v>2090</v>
      </c>
      <c r="B60" s="99" t="s">
        <v>2091</v>
      </c>
      <c r="C60" s="99" t="s">
        <v>175</v>
      </c>
      <c r="D60" s="100">
        <v>3532.48</v>
      </c>
      <c r="E60" s="99" t="s">
        <v>55</v>
      </c>
      <c r="F60" s="132" t="s">
        <v>3498</v>
      </c>
    </row>
    <row r="61" spans="1:7" ht="15">
      <c r="A61" s="99" t="s">
        <v>2095</v>
      </c>
      <c r="B61" s="99" t="s">
        <v>2087</v>
      </c>
      <c r="C61" s="99" t="s">
        <v>175</v>
      </c>
      <c r="D61" s="100">
        <v>117.82</v>
      </c>
      <c r="E61" s="99" t="s">
        <v>55</v>
      </c>
      <c r="F61" s="132" t="s">
        <v>3498</v>
      </c>
      <c r="G61" s="101"/>
    </row>
    <row r="62" spans="1:7" ht="15">
      <c r="A62" s="99" t="s">
        <v>2089</v>
      </c>
      <c r="B62" s="99" t="s">
        <v>2087</v>
      </c>
      <c r="C62" s="99" t="s">
        <v>175</v>
      </c>
      <c r="D62" s="100">
        <v>117.82</v>
      </c>
      <c r="E62" s="99" t="s">
        <v>55</v>
      </c>
      <c r="F62" s="132" t="s">
        <v>3498</v>
      </c>
      <c r="G62" s="101"/>
    </row>
    <row r="63" spans="1:7" ht="15">
      <c r="A63" s="99" t="s">
        <v>2088</v>
      </c>
      <c r="B63" s="99" t="s">
        <v>2087</v>
      </c>
      <c r="C63" s="99" t="s">
        <v>175</v>
      </c>
      <c r="D63" s="100">
        <v>117.82</v>
      </c>
      <c r="E63" s="99" t="s">
        <v>55</v>
      </c>
      <c r="F63" s="132" t="s">
        <v>3498</v>
      </c>
      <c r="G63" s="101"/>
    </row>
    <row r="64" spans="1:7" ht="15">
      <c r="A64" s="99" t="s">
        <v>2086</v>
      </c>
      <c r="B64" s="99" t="s">
        <v>2087</v>
      </c>
      <c r="C64" s="99" t="s">
        <v>175</v>
      </c>
      <c r="D64" s="100">
        <v>117.82</v>
      </c>
      <c r="E64" s="99" t="s">
        <v>55</v>
      </c>
      <c r="F64" s="132" t="s">
        <v>2762</v>
      </c>
      <c r="G64" s="101"/>
    </row>
    <row r="65" spans="1:7" ht="15">
      <c r="A65" s="99" t="s">
        <v>1878</v>
      </c>
      <c r="B65" s="99" t="s">
        <v>1876</v>
      </c>
      <c r="C65" s="99" t="s">
        <v>175</v>
      </c>
      <c r="D65" s="100">
        <v>3563.52</v>
      </c>
      <c r="E65" s="99" t="s">
        <v>55</v>
      </c>
      <c r="F65" s="132" t="s">
        <v>971</v>
      </c>
      <c r="G65" s="101"/>
    </row>
    <row r="66" spans="1:7" ht="15">
      <c r="A66" s="99" t="s">
        <v>1879</v>
      </c>
      <c r="B66" s="99" t="s">
        <v>1876</v>
      </c>
      <c r="C66" s="99" t="s">
        <v>175</v>
      </c>
      <c r="D66" s="100">
        <v>5458.3</v>
      </c>
      <c r="E66" s="99" t="s">
        <v>55</v>
      </c>
      <c r="F66" s="132" t="s">
        <v>972</v>
      </c>
      <c r="G66" s="101"/>
    </row>
    <row r="67" spans="1:7" ht="15">
      <c r="A67" s="99" t="s">
        <v>1881</v>
      </c>
      <c r="B67" s="99" t="s">
        <v>1876</v>
      </c>
      <c r="C67" s="99" t="s">
        <v>175</v>
      </c>
      <c r="D67" s="100">
        <v>5458.3</v>
      </c>
      <c r="E67" s="99" t="s">
        <v>55</v>
      </c>
      <c r="F67" s="132" t="s">
        <v>725</v>
      </c>
      <c r="G67" s="101"/>
    </row>
    <row r="68" spans="1:6" ht="15">
      <c r="A68" s="99" t="s">
        <v>1880</v>
      </c>
      <c r="B68" s="99" t="s">
        <v>1876</v>
      </c>
      <c r="C68" s="99" t="s">
        <v>175</v>
      </c>
      <c r="D68" s="100">
        <v>5458.3</v>
      </c>
      <c r="E68" s="99" t="s">
        <v>55</v>
      </c>
      <c r="F68" s="132" t="s">
        <v>3449</v>
      </c>
    </row>
    <row r="69" spans="1:6" ht="15">
      <c r="A69" s="99" t="s">
        <v>1875</v>
      </c>
      <c r="B69" s="99" t="s">
        <v>1876</v>
      </c>
      <c r="C69" s="99" t="s">
        <v>175</v>
      </c>
      <c r="D69" s="100">
        <v>5458.3</v>
      </c>
      <c r="E69" s="99" t="s">
        <v>55</v>
      </c>
      <c r="F69" s="132" t="s">
        <v>737</v>
      </c>
    </row>
    <row r="70" spans="1:6" ht="15">
      <c r="A70" s="99" t="s">
        <v>1849</v>
      </c>
      <c r="B70" s="99" t="s">
        <v>2670</v>
      </c>
      <c r="C70" s="99" t="s">
        <v>1850</v>
      </c>
      <c r="D70" s="100">
        <v>5260.69</v>
      </c>
      <c r="E70" s="99" t="s">
        <v>1258</v>
      </c>
      <c r="F70" s="132" t="s">
        <v>10</v>
      </c>
    </row>
    <row r="71" spans="1:6" ht="15">
      <c r="A71" s="99" t="s">
        <v>1863</v>
      </c>
      <c r="B71" s="99" t="s">
        <v>1000</v>
      </c>
      <c r="C71" s="99" t="s">
        <v>1862</v>
      </c>
      <c r="D71" s="100">
        <v>82413.05</v>
      </c>
      <c r="E71" s="99" t="s">
        <v>56</v>
      </c>
      <c r="F71" s="132" t="s">
        <v>244</v>
      </c>
    </row>
    <row r="72" spans="1:6" ht="15">
      <c r="A72" s="99" t="s">
        <v>2069</v>
      </c>
      <c r="B72" s="99" t="s">
        <v>2070</v>
      </c>
      <c r="C72" s="99" t="s">
        <v>2071</v>
      </c>
      <c r="D72" s="100">
        <v>9687.49</v>
      </c>
      <c r="E72" s="99" t="s">
        <v>1308</v>
      </c>
      <c r="F72" s="132" t="s">
        <v>1309</v>
      </c>
    </row>
    <row r="73" spans="1:6" ht="15">
      <c r="A73" s="99" t="s">
        <v>1088</v>
      </c>
      <c r="B73" s="99" t="s">
        <v>1089</v>
      </c>
      <c r="C73" s="99" t="s">
        <v>3021</v>
      </c>
      <c r="D73" s="100">
        <v>81318.64</v>
      </c>
      <c r="E73" s="99" t="s">
        <v>425</v>
      </c>
      <c r="F73" s="132" t="s">
        <v>3027</v>
      </c>
    </row>
    <row r="74" spans="1:6" ht="30">
      <c r="A74" s="99" t="s">
        <v>1092</v>
      </c>
      <c r="B74" s="99" t="s">
        <v>1093</v>
      </c>
      <c r="C74" s="99" t="s">
        <v>3021</v>
      </c>
      <c r="D74" s="100">
        <v>4784.11</v>
      </c>
      <c r="E74" s="99" t="s">
        <v>425</v>
      </c>
      <c r="F74" s="132" t="s">
        <v>3049</v>
      </c>
    </row>
    <row r="75" spans="1:6" ht="30">
      <c r="A75" s="99" t="s">
        <v>1094</v>
      </c>
      <c r="B75" s="99" t="s">
        <v>1089</v>
      </c>
      <c r="C75" s="99" t="s">
        <v>3021</v>
      </c>
      <c r="D75" s="100">
        <v>42022.41</v>
      </c>
      <c r="E75" s="99" t="s">
        <v>425</v>
      </c>
      <c r="F75" s="132" t="s">
        <v>3049</v>
      </c>
    </row>
    <row r="76" spans="1:6" ht="15">
      <c r="A76" s="99" t="s">
        <v>1097</v>
      </c>
      <c r="B76" s="99" t="s">
        <v>1089</v>
      </c>
      <c r="C76" s="99" t="s">
        <v>3021</v>
      </c>
      <c r="D76" s="100">
        <v>79954.11</v>
      </c>
      <c r="E76" s="99" t="s">
        <v>425</v>
      </c>
      <c r="F76" s="132" t="s">
        <v>3058</v>
      </c>
    </row>
    <row r="77" spans="1:6" ht="15">
      <c r="A77" s="99" t="s">
        <v>1099</v>
      </c>
      <c r="B77" s="99" t="s">
        <v>1089</v>
      </c>
      <c r="C77" s="99" t="s">
        <v>3021</v>
      </c>
      <c r="D77" s="100">
        <v>77880.04</v>
      </c>
      <c r="E77" s="99" t="s">
        <v>425</v>
      </c>
      <c r="F77" s="132" t="s">
        <v>3062</v>
      </c>
    </row>
    <row r="78" spans="1:6" ht="30">
      <c r="A78" s="99" t="s">
        <v>1101</v>
      </c>
      <c r="B78" s="99" t="s">
        <v>1089</v>
      </c>
      <c r="C78" s="99" t="s">
        <v>3021</v>
      </c>
      <c r="D78" s="100">
        <v>24882.77</v>
      </c>
      <c r="E78" s="99" t="s">
        <v>425</v>
      </c>
      <c r="F78" s="132" t="s">
        <v>3067</v>
      </c>
    </row>
    <row r="79" spans="1:6" ht="15">
      <c r="A79" s="99" t="s">
        <v>1102</v>
      </c>
      <c r="B79" s="99" t="s">
        <v>1089</v>
      </c>
      <c r="C79" s="99" t="s">
        <v>3021</v>
      </c>
      <c r="D79" s="100">
        <v>58513.17</v>
      </c>
      <c r="E79" s="99" t="s">
        <v>425</v>
      </c>
      <c r="F79" s="132" t="s">
        <v>3071</v>
      </c>
    </row>
    <row r="80" spans="1:6" ht="30">
      <c r="A80" s="99" t="s">
        <v>1104</v>
      </c>
      <c r="B80" s="99" t="s">
        <v>1089</v>
      </c>
      <c r="C80" s="99" t="s">
        <v>3021</v>
      </c>
      <c r="D80" s="100">
        <v>81754.39</v>
      </c>
      <c r="E80" s="99" t="s">
        <v>425</v>
      </c>
      <c r="F80" s="132" t="s">
        <v>3079</v>
      </c>
    </row>
    <row r="81" spans="1:6" ht="15">
      <c r="A81" s="99" t="s">
        <v>1105</v>
      </c>
      <c r="B81" s="99" t="s">
        <v>1089</v>
      </c>
      <c r="C81" s="99" t="s">
        <v>3021</v>
      </c>
      <c r="D81" s="100">
        <v>79378.12</v>
      </c>
      <c r="E81" s="99" t="s">
        <v>425</v>
      </c>
      <c r="F81" s="132" t="s">
        <v>3084</v>
      </c>
    </row>
    <row r="82" spans="1:6" ht="30">
      <c r="A82" s="99" t="s">
        <v>1106</v>
      </c>
      <c r="B82" s="99" t="s">
        <v>1089</v>
      </c>
      <c r="C82" s="99" t="s">
        <v>3021</v>
      </c>
      <c r="D82" s="100">
        <v>12841.11</v>
      </c>
      <c r="E82" s="99" t="s">
        <v>425</v>
      </c>
      <c r="F82" s="132" t="s">
        <v>3094</v>
      </c>
    </row>
    <row r="83" spans="1:6" ht="30">
      <c r="A83" s="99" t="s">
        <v>1108</v>
      </c>
      <c r="B83" s="99" t="s">
        <v>1089</v>
      </c>
      <c r="C83" s="99" t="s">
        <v>3021</v>
      </c>
      <c r="D83" s="100">
        <v>70480.16</v>
      </c>
      <c r="E83" s="99" t="s">
        <v>425</v>
      </c>
      <c r="F83" s="132" t="s">
        <v>3176</v>
      </c>
    </row>
    <row r="84" spans="1:6" ht="15">
      <c r="A84" s="99" t="s">
        <v>1109</v>
      </c>
      <c r="B84" s="99" t="s">
        <v>1089</v>
      </c>
      <c r="C84" s="99" t="s">
        <v>3021</v>
      </c>
      <c r="D84" s="100">
        <v>85369.5</v>
      </c>
      <c r="E84" s="99" t="s">
        <v>425</v>
      </c>
      <c r="F84" s="132" t="s">
        <v>3236</v>
      </c>
    </row>
    <row r="85" spans="1:6" ht="15">
      <c r="A85" s="99" t="s">
        <v>1110</v>
      </c>
      <c r="B85" s="99" t="s">
        <v>1111</v>
      </c>
      <c r="C85" s="99" t="s">
        <v>3021</v>
      </c>
      <c r="D85" s="100">
        <v>20222.91</v>
      </c>
      <c r="E85" s="99" t="s">
        <v>425</v>
      </c>
      <c r="F85" s="132" t="s">
        <v>3238</v>
      </c>
    </row>
    <row r="86" spans="1:6" ht="15">
      <c r="A86" s="99" t="s">
        <v>1112</v>
      </c>
      <c r="B86" s="99" t="s">
        <v>1089</v>
      </c>
      <c r="C86" s="99" t="s">
        <v>3021</v>
      </c>
      <c r="D86" s="100">
        <v>106811.01</v>
      </c>
      <c r="E86" s="99" t="s">
        <v>425</v>
      </c>
      <c r="F86" s="132" t="s">
        <v>3240</v>
      </c>
    </row>
    <row r="87" spans="1:6" ht="15">
      <c r="A87" s="99" t="s">
        <v>1114</v>
      </c>
      <c r="B87" s="99" t="s">
        <v>1089</v>
      </c>
      <c r="C87" s="99" t="s">
        <v>3021</v>
      </c>
      <c r="D87" s="100">
        <v>18507.77</v>
      </c>
      <c r="E87" s="99" t="s">
        <v>425</v>
      </c>
      <c r="F87" s="132" t="s">
        <v>3245</v>
      </c>
    </row>
    <row r="88" spans="1:6" ht="15">
      <c r="A88" s="99" t="s">
        <v>1115</v>
      </c>
      <c r="B88" s="99" t="s">
        <v>1089</v>
      </c>
      <c r="C88" s="99" t="s">
        <v>3021</v>
      </c>
      <c r="D88" s="100">
        <v>21622.68</v>
      </c>
      <c r="E88" s="99" t="s">
        <v>425</v>
      </c>
      <c r="F88" s="132" t="s">
        <v>3530</v>
      </c>
    </row>
    <row r="89" spans="1:6" ht="15">
      <c r="A89" s="99" t="s">
        <v>1118</v>
      </c>
      <c r="B89" s="99" t="s">
        <v>1089</v>
      </c>
      <c r="C89" s="99" t="s">
        <v>3021</v>
      </c>
      <c r="D89" s="100">
        <v>155509.75</v>
      </c>
      <c r="E89" s="99" t="s">
        <v>425</v>
      </c>
      <c r="F89" s="132" t="s">
        <v>3253</v>
      </c>
    </row>
    <row r="90" spans="1:6" ht="15">
      <c r="A90" s="99" t="s">
        <v>1120</v>
      </c>
      <c r="B90" s="99" t="s">
        <v>1089</v>
      </c>
      <c r="C90" s="99" t="s">
        <v>3021</v>
      </c>
      <c r="D90" s="100">
        <v>43840.12</v>
      </c>
      <c r="E90" s="99" t="s">
        <v>425</v>
      </c>
      <c r="F90" s="132" t="s">
        <v>3258</v>
      </c>
    </row>
    <row r="91" spans="1:6" ht="15">
      <c r="A91" s="99" t="s">
        <v>1121</v>
      </c>
      <c r="B91" s="99" t="s">
        <v>1089</v>
      </c>
      <c r="C91" s="99" t="s">
        <v>3021</v>
      </c>
      <c r="D91" s="100">
        <v>64728.86</v>
      </c>
      <c r="E91" s="99" t="s">
        <v>425</v>
      </c>
      <c r="F91" s="132" t="s">
        <v>3263</v>
      </c>
    </row>
    <row r="92" spans="1:6" ht="15">
      <c r="A92" s="99" t="s">
        <v>1122</v>
      </c>
      <c r="B92" s="99" t="s">
        <v>1089</v>
      </c>
      <c r="C92" s="99" t="s">
        <v>3021</v>
      </c>
      <c r="D92" s="100">
        <v>48388.38</v>
      </c>
      <c r="E92" s="99" t="s">
        <v>425</v>
      </c>
      <c r="F92" s="132" t="s">
        <v>3269</v>
      </c>
    </row>
    <row r="93" spans="1:6" ht="15">
      <c r="A93" s="99" t="s">
        <v>1123</v>
      </c>
      <c r="B93" s="99" t="s">
        <v>1089</v>
      </c>
      <c r="C93" s="99" t="s">
        <v>3021</v>
      </c>
      <c r="D93" s="100">
        <v>69725.16</v>
      </c>
      <c r="E93" s="99" t="s">
        <v>425</v>
      </c>
      <c r="F93" s="132" t="s">
        <v>3278</v>
      </c>
    </row>
    <row r="94" spans="1:6" ht="15">
      <c r="A94" s="99" t="s">
        <v>1125</v>
      </c>
      <c r="B94" s="99" t="s">
        <v>1089</v>
      </c>
      <c r="C94" s="99" t="s">
        <v>3021</v>
      </c>
      <c r="D94" s="100">
        <v>113594.79</v>
      </c>
      <c r="E94" s="99" t="s">
        <v>425</v>
      </c>
      <c r="F94" s="132" t="s">
        <v>3284</v>
      </c>
    </row>
    <row r="95" spans="1:6" ht="30">
      <c r="A95" s="99" t="s">
        <v>2286</v>
      </c>
      <c r="B95" s="99" t="s">
        <v>2287</v>
      </c>
      <c r="C95" s="99" t="s">
        <v>3021</v>
      </c>
      <c r="D95" s="100">
        <v>78012.21</v>
      </c>
      <c r="E95" s="99" t="s">
        <v>406</v>
      </c>
      <c r="F95" s="132" t="s">
        <v>3094</v>
      </c>
    </row>
    <row r="96" spans="1:6" ht="15">
      <c r="A96" s="99" t="s">
        <v>1533</v>
      </c>
      <c r="B96" s="99" t="s">
        <v>1534</v>
      </c>
      <c r="C96" s="99" t="s">
        <v>120</v>
      </c>
      <c r="D96" s="100">
        <v>73.54</v>
      </c>
      <c r="E96" s="99" t="s">
        <v>1372</v>
      </c>
      <c r="F96" s="132" t="s">
        <v>6</v>
      </c>
    </row>
    <row r="97" spans="1:6" ht="15">
      <c r="A97" s="99" t="s">
        <v>177</v>
      </c>
      <c r="B97" s="99" t="s">
        <v>176</v>
      </c>
      <c r="C97" s="99" t="s">
        <v>1346</v>
      </c>
      <c r="D97" s="100">
        <v>267.32</v>
      </c>
      <c r="E97" s="99" t="s">
        <v>1372</v>
      </c>
      <c r="F97" s="132" t="s">
        <v>2</v>
      </c>
    </row>
    <row r="98" spans="1:6" ht="15">
      <c r="A98" s="99" t="s">
        <v>1275</v>
      </c>
      <c r="B98" s="99" t="s">
        <v>1276</v>
      </c>
      <c r="C98" s="99" t="s">
        <v>175</v>
      </c>
      <c r="D98" s="100">
        <v>11765.33</v>
      </c>
      <c r="E98" s="99" t="s">
        <v>1372</v>
      </c>
      <c r="F98" s="132" t="s">
        <v>2802</v>
      </c>
    </row>
    <row r="99" spans="1:6" ht="15">
      <c r="A99" s="99" t="s">
        <v>1199</v>
      </c>
      <c r="B99" s="99" t="s">
        <v>1374</v>
      </c>
      <c r="C99" s="99" t="s">
        <v>1198</v>
      </c>
      <c r="D99" s="100">
        <v>2115.27</v>
      </c>
      <c r="E99" s="99" t="s">
        <v>1372</v>
      </c>
      <c r="F99" s="132" t="s">
        <v>6</v>
      </c>
    </row>
    <row r="100" spans="1:6" ht="15">
      <c r="A100" s="99" t="s">
        <v>1197</v>
      </c>
      <c r="B100" s="99" t="s">
        <v>1374</v>
      </c>
      <c r="C100" s="99" t="s">
        <v>1198</v>
      </c>
      <c r="D100" s="100">
        <v>243.02</v>
      </c>
      <c r="E100" s="99" t="s">
        <v>1372</v>
      </c>
      <c r="F100" s="132" t="s">
        <v>2802</v>
      </c>
    </row>
    <row r="101" spans="1:6" ht="15">
      <c r="A101" s="99" t="s">
        <v>1201</v>
      </c>
      <c r="B101" s="99" t="s">
        <v>1374</v>
      </c>
      <c r="C101" s="99" t="s">
        <v>1198</v>
      </c>
      <c r="D101" s="100">
        <v>1147.57</v>
      </c>
      <c r="E101" s="99" t="s">
        <v>1372</v>
      </c>
      <c r="F101" s="132" t="s">
        <v>2802</v>
      </c>
    </row>
    <row r="102" spans="1:6" ht="15">
      <c r="A102" s="99" t="s">
        <v>1200</v>
      </c>
      <c r="B102" s="99" t="s">
        <v>1374</v>
      </c>
      <c r="C102" s="99" t="s">
        <v>1198</v>
      </c>
      <c r="D102" s="100">
        <v>959.67</v>
      </c>
      <c r="E102" s="99" t="s">
        <v>1372</v>
      </c>
      <c r="F102" s="132" t="s">
        <v>5</v>
      </c>
    </row>
    <row r="103" spans="1:6" ht="15">
      <c r="A103" s="99" t="s">
        <v>1318</v>
      </c>
      <c r="B103" s="99" t="s">
        <v>1319</v>
      </c>
      <c r="C103" s="99" t="s">
        <v>1320</v>
      </c>
      <c r="D103" s="100">
        <v>547.73</v>
      </c>
      <c r="E103" s="99" t="s">
        <v>1372</v>
      </c>
      <c r="F103" s="132" t="s">
        <v>4</v>
      </c>
    </row>
    <row r="104" spans="1:6" ht="15">
      <c r="A104" s="99" t="s">
        <v>1332</v>
      </c>
      <c r="B104" s="99" t="s">
        <v>1847</v>
      </c>
      <c r="C104" s="99" t="s">
        <v>1848</v>
      </c>
      <c r="D104" s="100">
        <v>1084.54</v>
      </c>
      <c r="E104" s="99" t="s">
        <v>1372</v>
      </c>
      <c r="F104" s="132" t="s">
        <v>2</v>
      </c>
    </row>
    <row r="105" spans="1:6" ht="15">
      <c r="A105" s="99" t="s">
        <v>1941</v>
      </c>
      <c r="B105" s="99" t="s">
        <v>1942</v>
      </c>
      <c r="C105" s="99" t="s">
        <v>1943</v>
      </c>
      <c r="D105" s="100">
        <v>778.64</v>
      </c>
      <c r="E105" s="99" t="s">
        <v>1372</v>
      </c>
      <c r="F105" s="132" t="s">
        <v>6</v>
      </c>
    </row>
    <row r="106" spans="1:6" ht="15">
      <c r="A106" s="99" t="s">
        <v>1935</v>
      </c>
      <c r="B106" s="99" t="s">
        <v>1936</v>
      </c>
      <c r="C106" s="99" t="s">
        <v>1937</v>
      </c>
      <c r="D106" s="100">
        <v>773.88</v>
      </c>
      <c r="E106" s="99" t="s">
        <v>1372</v>
      </c>
      <c r="F106" s="132" t="s">
        <v>2</v>
      </c>
    </row>
    <row r="107" spans="1:6" ht="15">
      <c r="A107" s="99" t="s">
        <v>385</v>
      </c>
      <c r="B107" s="99" t="s">
        <v>1373</v>
      </c>
      <c r="C107" s="99" t="s">
        <v>386</v>
      </c>
      <c r="D107" s="100">
        <v>901.94</v>
      </c>
      <c r="E107" s="99" t="s">
        <v>1372</v>
      </c>
      <c r="F107" s="132" t="s">
        <v>4</v>
      </c>
    </row>
    <row r="108" spans="1:6" ht="15">
      <c r="A108" s="99" t="s">
        <v>2380</v>
      </c>
      <c r="B108" s="99" t="s">
        <v>1534</v>
      </c>
      <c r="C108" s="99" t="s">
        <v>2782</v>
      </c>
      <c r="D108" s="100">
        <v>3557.6</v>
      </c>
      <c r="E108" s="99" t="s">
        <v>1372</v>
      </c>
      <c r="F108" s="132" t="s">
        <v>3347</v>
      </c>
    </row>
    <row r="109" spans="1:6" ht="15">
      <c r="A109" s="99" t="s">
        <v>2383</v>
      </c>
      <c r="B109" s="99" t="s">
        <v>2384</v>
      </c>
      <c r="C109" s="99" t="s">
        <v>2834</v>
      </c>
      <c r="D109" s="100">
        <v>2028.86</v>
      </c>
      <c r="E109" s="99" t="s">
        <v>1372</v>
      </c>
      <c r="F109" s="132" t="s">
        <v>2</v>
      </c>
    </row>
    <row r="110" spans="1:6" ht="15">
      <c r="A110" s="99" t="s">
        <v>2385</v>
      </c>
      <c r="B110" s="99" t="s">
        <v>2386</v>
      </c>
      <c r="C110" s="99" t="s">
        <v>2834</v>
      </c>
      <c r="D110" s="100">
        <v>2208.78</v>
      </c>
      <c r="E110" s="99" t="s">
        <v>1372</v>
      </c>
      <c r="F110" s="132" t="s">
        <v>2</v>
      </c>
    </row>
    <row r="111" spans="1:6" ht="15">
      <c r="A111" s="99" t="s">
        <v>2387</v>
      </c>
      <c r="B111" s="99" t="s">
        <v>2388</v>
      </c>
      <c r="C111" s="99" t="s">
        <v>2834</v>
      </c>
      <c r="D111" s="100">
        <v>1092.23</v>
      </c>
      <c r="E111" s="99" t="s">
        <v>1372</v>
      </c>
      <c r="F111" s="132" t="s">
        <v>2</v>
      </c>
    </row>
    <row r="112" spans="1:6" ht="15">
      <c r="A112" s="99" t="s">
        <v>977</v>
      </c>
      <c r="B112" s="99" t="s">
        <v>978</v>
      </c>
      <c r="C112" s="99" t="s">
        <v>2759</v>
      </c>
      <c r="D112" s="100">
        <v>75676.24</v>
      </c>
      <c r="E112" s="99" t="s">
        <v>55</v>
      </c>
      <c r="F112" s="132" t="s">
        <v>3449</v>
      </c>
    </row>
    <row r="114" ht="15">
      <c r="D114" s="98">
        <f>SUM(D5:D113)</f>
        <v>3751180.54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12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37"/>
  <sheetViews>
    <sheetView zoomScalePageLayoutView="0" workbookViewId="0" topLeftCell="A1">
      <selection activeCell="P43" sqref="P43"/>
    </sheetView>
  </sheetViews>
  <sheetFormatPr defaultColWidth="9.140625" defaultRowHeight="12.75"/>
  <cols>
    <col min="1" max="1" width="5.140625" style="1" customWidth="1"/>
    <col min="2" max="2" width="17.8515625" style="1" customWidth="1"/>
    <col min="3" max="3" width="14.7109375" style="1" customWidth="1"/>
    <col min="4" max="4" width="12.421875" style="1" customWidth="1"/>
    <col min="5" max="5" width="9.8515625" style="1" customWidth="1"/>
    <col min="6" max="6" width="16.57421875" style="16" customWidth="1"/>
    <col min="7" max="7" width="9.28125" style="1" customWidth="1"/>
    <col min="8" max="8" width="26.00390625" style="1" bestFit="1" customWidth="1"/>
    <col min="9" max="9" width="10.421875" style="1" customWidth="1"/>
    <col min="10" max="10" width="6.00390625" style="2" customWidth="1"/>
    <col min="11" max="11" width="14.8515625" style="2" bestFit="1" customWidth="1"/>
    <col min="12" max="16384" width="9.140625" style="1" customWidth="1"/>
  </cols>
  <sheetData>
    <row r="2" ht="15">
      <c r="C2" s="3" t="s">
        <v>1370</v>
      </c>
    </row>
    <row r="3" ht="12.75">
      <c r="J3" s="4"/>
    </row>
    <row r="4" spans="1:11" ht="45">
      <c r="A4" s="5" t="s">
        <v>2031</v>
      </c>
      <c r="B4" s="6" t="s">
        <v>2389</v>
      </c>
      <c r="C4" s="6" t="s">
        <v>2390</v>
      </c>
      <c r="D4" s="6" t="s">
        <v>2032</v>
      </c>
      <c r="E4" s="6" t="s">
        <v>2034</v>
      </c>
      <c r="F4" s="17" t="s">
        <v>2391</v>
      </c>
      <c r="G4" s="6" t="s">
        <v>2392</v>
      </c>
      <c r="H4" s="6" t="s">
        <v>2393</v>
      </c>
      <c r="I4" s="6" t="s">
        <v>2394</v>
      </c>
      <c r="J4" s="7" t="s">
        <v>2033</v>
      </c>
      <c r="K4" s="8" t="s">
        <v>2485</v>
      </c>
    </row>
    <row r="5" spans="1:11" ht="30">
      <c r="A5" s="10">
        <v>1</v>
      </c>
      <c r="B5" s="11" t="s">
        <v>2395</v>
      </c>
      <c r="C5" s="10" t="s">
        <v>2396</v>
      </c>
      <c r="D5" s="10" t="s">
        <v>2035</v>
      </c>
      <c r="E5" s="10" t="s">
        <v>2397</v>
      </c>
      <c r="F5" s="18" t="s">
        <v>5</v>
      </c>
      <c r="G5" s="12" t="s">
        <v>2748</v>
      </c>
      <c r="H5" s="19" t="s">
        <v>2398</v>
      </c>
      <c r="I5" s="12" t="s">
        <v>2399</v>
      </c>
      <c r="J5" s="13" t="s">
        <v>1425</v>
      </c>
      <c r="K5" s="9">
        <v>14000</v>
      </c>
    </row>
    <row r="6" spans="1:11" ht="30">
      <c r="A6" s="10">
        <v>2</v>
      </c>
      <c r="B6" s="11" t="s">
        <v>2395</v>
      </c>
      <c r="C6" s="10" t="s">
        <v>2400</v>
      </c>
      <c r="D6" s="10" t="s">
        <v>2035</v>
      </c>
      <c r="E6" s="10" t="s">
        <v>2397</v>
      </c>
      <c r="F6" s="18" t="s">
        <v>4</v>
      </c>
      <c r="G6" s="12" t="s">
        <v>2748</v>
      </c>
      <c r="H6" s="19" t="s">
        <v>2401</v>
      </c>
      <c r="I6" s="12" t="s">
        <v>2399</v>
      </c>
      <c r="J6" s="13" t="s">
        <v>1425</v>
      </c>
      <c r="K6" s="9">
        <v>14000</v>
      </c>
    </row>
    <row r="7" spans="1:11" ht="30">
      <c r="A7" s="10">
        <v>3</v>
      </c>
      <c r="B7" s="11" t="s">
        <v>2395</v>
      </c>
      <c r="C7" s="10" t="s">
        <v>2402</v>
      </c>
      <c r="D7" s="10" t="s">
        <v>2035</v>
      </c>
      <c r="E7" s="10" t="s">
        <v>2397</v>
      </c>
      <c r="F7" s="18" t="s">
        <v>5</v>
      </c>
      <c r="G7" s="12" t="s">
        <v>2748</v>
      </c>
      <c r="H7" s="19" t="s">
        <v>2403</v>
      </c>
      <c r="I7" s="12" t="s">
        <v>2399</v>
      </c>
      <c r="J7" s="13" t="s">
        <v>1425</v>
      </c>
      <c r="K7" s="9">
        <v>14000</v>
      </c>
    </row>
    <row r="8" spans="1:11" ht="30">
      <c r="A8" s="10">
        <v>4</v>
      </c>
      <c r="B8" s="11" t="s">
        <v>2395</v>
      </c>
      <c r="C8" s="10" t="s">
        <v>2404</v>
      </c>
      <c r="D8" s="10" t="s">
        <v>2035</v>
      </c>
      <c r="E8" s="10" t="s">
        <v>2405</v>
      </c>
      <c r="F8" s="18" t="s">
        <v>2406</v>
      </c>
      <c r="G8" s="12" t="s">
        <v>2748</v>
      </c>
      <c r="H8" s="19" t="s">
        <v>2407</v>
      </c>
      <c r="I8" s="12" t="s">
        <v>2399</v>
      </c>
      <c r="J8" s="13" t="s">
        <v>1425</v>
      </c>
      <c r="K8" s="9">
        <v>14000</v>
      </c>
    </row>
    <row r="9" spans="1:11" ht="30">
      <c r="A9" s="10">
        <v>5</v>
      </c>
      <c r="B9" s="11" t="s">
        <v>2395</v>
      </c>
      <c r="C9" s="10" t="s">
        <v>2408</v>
      </c>
      <c r="D9" s="10" t="s">
        <v>2035</v>
      </c>
      <c r="E9" s="10" t="s">
        <v>2397</v>
      </c>
      <c r="F9" s="18" t="s">
        <v>1339</v>
      </c>
      <c r="G9" s="12" t="s">
        <v>2748</v>
      </c>
      <c r="H9" s="19" t="s">
        <v>2409</v>
      </c>
      <c r="I9" s="12" t="s">
        <v>2399</v>
      </c>
      <c r="J9" s="13" t="s">
        <v>1425</v>
      </c>
      <c r="K9" s="9">
        <v>14000</v>
      </c>
    </row>
    <row r="10" spans="1:11" ht="15">
      <c r="A10" s="10">
        <v>6</v>
      </c>
      <c r="B10" s="11" t="s">
        <v>2410</v>
      </c>
      <c r="C10" s="10" t="s">
        <v>2411</v>
      </c>
      <c r="D10" s="10" t="s">
        <v>2035</v>
      </c>
      <c r="E10" s="10" t="s">
        <v>2397</v>
      </c>
      <c r="F10" s="18" t="s">
        <v>2406</v>
      </c>
      <c r="G10" s="12" t="s">
        <v>378</v>
      </c>
      <c r="H10" s="19" t="s">
        <v>2412</v>
      </c>
      <c r="I10" s="12" t="s">
        <v>2413</v>
      </c>
      <c r="J10" s="14" t="s">
        <v>2036</v>
      </c>
      <c r="K10" s="9">
        <v>6400</v>
      </c>
    </row>
    <row r="11" spans="1:11" ht="15">
      <c r="A11" s="10">
        <v>7</v>
      </c>
      <c r="B11" s="11" t="s">
        <v>2410</v>
      </c>
      <c r="C11" s="10" t="s">
        <v>2414</v>
      </c>
      <c r="D11" s="10" t="s">
        <v>2035</v>
      </c>
      <c r="E11" s="10" t="s">
        <v>2397</v>
      </c>
      <c r="F11" s="18" t="s">
        <v>5</v>
      </c>
      <c r="G11" s="12" t="s">
        <v>378</v>
      </c>
      <c r="H11" s="19" t="s">
        <v>2415</v>
      </c>
      <c r="I11" s="12" t="s">
        <v>2413</v>
      </c>
      <c r="J11" s="14" t="s">
        <v>2036</v>
      </c>
      <c r="K11" s="9">
        <v>6400</v>
      </c>
    </row>
    <row r="12" spans="1:11" ht="15">
      <c r="A12" s="10">
        <v>8</v>
      </c>
      <c r="B12" s="11" t="s">
        <v>2410</v>
      </c>
      <c r="C12" s="10" t="s">
        <v>2416</v>
      </c>
      <c r="D12" s="10" t="s">
        <v>2035</v>
      </c>
      <c r="E12" s="10" t="s">
        <v>2397</v>
      </c>
      <c r="F12" s="18" t="s">
        <v>1339</v>
      </c>
      <c r="G12" s="12" t="s">
        <v>378</v>
      </c>
      <c r="H12" s="19" t="s">
        <v>2417</v>
      </c>
      <c r="I12" s="12" t="s">
        <v>2413</v>
      </c>
      <c r="J12" s="14" t="s">
        <v>2036</v>
      </c>
      <c r="K12" s="9">
        <v>6400</v>
      </c>
    </row>
    <row r="13" spans="1:11" ht="15">
      <c r="A13" s="10">
        <v>9</v>
      </c>
      <c r="B13" s="11" t="s">
        <v>2410</v>
      </c>
      <c r="C13" s="10" t="s">
        <v>2418</v>
      </c>
      <c r="D13" s="10" t="s">
        <v>2035</v>
      </c>
      <c r="E13" s="10" t="s">
        <v>2397</v>
      </c>
      <c r="F13" s="18" t="s">
        <v>2419</v>
      </c>
      <c r="G13" s="12" t="s">
        <v>378</v>
      </c>
      <c r="H13" s="19" t="s">
        <v>2420</v>
      </c>
      <c r="I13" s="12" t="s">
        <v>2413</v>
      </c>
      <c r="J13" s="14" t="s">
        <v>2036</v>
      </c>
      <c r="K13" s="9">
        <v>6400</v>
      </c>
    </row>
    <row r="14" spans="1:11" ht="15">
      <c r="A14" s="10">
        <v>10</v>
      </c>
      <c r="B14" s="11" t="s">
        <v>2421</v>
      </c>
      <c r="C14" s="10" t="s">
        <v>2422</v>
      </c>
      <c r="D14" s="10" t="s">
        <v>2035</v>
      </c>
      <c r="E14" s="10" t="s">
        <v>2397</v>
      </c>
      <c r="F14" s="18" t="s">
        <v>6</v>
      </c>
      <c r="G14" s="12" t="s">
        <v>479</v>
      </c>
      <c r="H14" s="19" t="s">
        <v>2423</v>
      </c>
      <c r="I14" s="12" t="s">
        <v>2424</v>
      </c>
      <c r="J14" s="13" t="s">
        <v>2036</v>
      </c>
      <c r="K14" s="9">
        <v>6850</v>
      </c>
    </row>
    <row r="15" spans="1:11" ht="15">
      <c r="A15" s="10">
        <v>11</v>
      </c>
      <c r="B15" s="11" t="s">
        <v>2421</v>
      </c>
      <c r="C15" s="10" t="s">
        <v>2425</v>
      </c>
      <c r="D15" s="10" t="s">
        <v>2035</v>
      </c>
      <c r="E15" s="10" t="s">
        <v>2397</v>
      </c>
      <c r="F15" s="18" t="s">
        <v>6</v>
      </c>
      <c r="G15" s="12" t="s">
        <v>479</v>
      </c>
      <c r="H15" s="19" t="s">
        <v>2426</v>
      </c>
      <c r="I15" s="12" t="s">
        <v>2424</v>
      </c>
      <c r="J15" s="13" t="s">
        <v>2036</v>
      </c>
      <c r="K15" s="9">
        <v>6850</v>
      </c>
    </row>
    <row r="16" spans="1:11" ht="15">
      <c r="A16" s="10">
        <v>12</v>
      </c>
      <c r="B16" s="11" t="s">
        <v>2427</v>
      </c>
      <c r="C16" s="10" t="s">
        <v>2428</v>
      </c>
      <c r="D16" s="10" t="s">
        <v>2035</v>
      </c>
      <c r="E16" s="10" t="s">
        <v>2397</v>
      </c>
      <c r="F16" s="18" t="s">
        <v>2</v>
      </c>
      <c r="G16" s="12" t="s">
        <v>2748</v>
      </c>
      <c r="H16" s="20" t="s">
        <v>2429</v>
      </c>
      <c r="I16" s="12" t="s">
        <v>2430</v>
      </c>
      <c r="J16" s="13" t="s">
        <v>1425</v>
      </c>
      <c r="K16" s="9">
        <v>15000</v>
      </c>
    </row>
    <row r="17" spans="1:11" ht="15">
      <c r="A17" s="10">
        <v>13</v>
      </c>
      <c r="B17" s="11" t="s">
        <v>2431</v>
      </c>
      <c r="C17" s="10" t="s">
        <v>2432</v>
      </c>
      <c r="D17" s="10" t="s">
        <v>2035</v>
      </c>
      <c r="E17" s="10" t="s">
        <v>2397</v>
      </c>
      <c r="F17" s="18" t="s">
        <v>2</v>
      </c>
      <c r="G17" s="12" t="s">
        <v>2745</v>
      </c>
      <c r="H17" s="21" t="s">
        <v>2433</v>
      </c>
      <c r="I17" s="12" t="s">
        <v>2434</v>
      </c>
      <c r="J17" s="13" t="s">
        <v>1425</v>
      </c>
      <c r="K17" s="9">
        <v>54000</v>
      </c>
    </row>
    <row r="18" spans="1:11" ht="15">
      <c r="A18" s="10">
        <v>14</v>
      </c>
      <c r="B18" s="11" t="s">
        <v>2435</v>
      </c>
      <c r="C18" s="10" t="s">
        <v>2436</v>
      </c>
      <c r="D18" s="10" t="s">
        <v>1690</v>
      </c>
      <c r="E18" s="10" t="s">
        <v>2397</v>
      </c>
      <c r="F18" s="18" t="s">
        <v>5</v>
      </c>
      <c r="G18" s="12" t="s">
        <v>2747</v>
      </c>
      <c r="H18" s="19" t="s">
        <v>2437</v>
      </c>
      <c r="I18" s="12" t="s">
        <v>2438</v>
      </c>
      <c r="J18" s="14" t="s">
        <v>2036</v>
      </c>
      <c r="K18" s="9">
        <v>19400</v>
      </c>
    </row>
    <row r="19" spans="1:11" ht="15">
      <c r="A19" s="10">
        <v>15</v>
      </c>
      <c r="B19" s="11" t="s">
        <v>2435</v>
      </c>
      <c r="C19" s="10" t="s">
        <v>2439</v>
      </c>
      <c r="D19" s="10" t="s">
        <v>1690</v>
      </c>
      <c r="E19" s="10" t="s">
        <v>2397</v>
      </c>
      <c r="F19" s="18" t="s">
        <v>6</v>
      </c>
      <c r="G19" s="12" t="s">
        <v>2747</v>
      </c>
      <c r="H19" s="19" t="s">
        <v>2440</v>
      </c>
      <c r="I19" s="12" t="s">
        <v>2438</v>
      </c>
      <c r="J19" s="14" t="s">
        <v>2036</v>
      </c>
      <c r="K19" s="9">
        <v>19400</v>
      </c>
    </row>
    <row r="20" spans="1:11" ht="15">
      <c r="A20" s="10">
        <v>16</v>
      </c>
      <c r="B20" s="11" t="s">
        <v>2441</v>
      </c>
      <c r="C20" s="10" t="s">
        <v>2442</v>
      </c>
      <c r="D20" s="10" t="s">
        <v>1690</v>
      </c>
      <c r="E20" s="10" t="s">
        <v>1228</v>
      </c>
      <c r="F20" s="18" t="s">
        <v>6</v>
      </c>
      <c r="G20" s="12" t="s">
        <v>479</v>
      </c>
      <c r="H20" s="19" t="s">
        <v>2443</v>
      </c>
      <c r="I20" s="12" t="s">
        <v>2444</v>
      </c>
      <c r="J20" s="13" t="s">
        <v>2036</v>
      </c>
      <c r="K20" s="9">
        <v>1500</v>
      </c>
    </row>
    <row r="21" spans="1:11" ht="15">
      <c r="A21" s="10">
        <v>17</v>
      </c>
      <c r="B21" s="11" t="s">
        <v>2421</v>
      </c>
      <c r="C21" s="10" t="s">
        <v>2445</v>
      </c>
      <c r="D21" s="10" t="s">
        <v>1690</v>
      </c>
      <c r="E21" s="10" t="s">
        <v>2397</v>
      </c>
      <c r="F21" s="18" t="s">
        <v>2</v>
      </c>
      <c r="G21" s="12" t="s">
        <v>2715</v>
      </c>
      <c r="H21" s="21" t="s">
        <v>2446</v>
      </c>
      <c r="I21" s="12" t="s">
        <v>2413</v>
      </c>
      <c r="J21" s="13" t="s">
        <v>2036</v>
      </c>
      <c r="K21" s="9">
        <v>20900</v>
      </c>
    </row>
    <row r="22" spans="1:11" ht="15">
      <c r="A22" s="10">
        <v>18</v>
      </c>
      <c r="B22" s="11" t="s">
        <v>2447</v>
      </c>
      <c r="C22" s="10" t="s">
        <v>2448</v>
      </c>
      <c r="D22" s="10" t="s">
        <v>2035</v>
      </c>
      <c r="E22" s="10" t="s">
        <v>2397</v>
      </c>
      <c r="F22" s="18" t="s">
        <v>2</v>
      </c>
      <c r="G22" s="12" t="s">
        <v>2449</v>
      </c>
      <c r="H22" s="21" t="s">
        <v>2450</v>
      </c>
      <c r="I22" s="12" t="s">
        <v>2413</v>
      </c>
      <c r="J22" s="13" t="s">
        <v>2036</v>
      </c>
      <c r="K22" s="9">
        <v>33400</v>
      </c>
    </row>
    <row r="23" spans="1:11" ht="15">
      <c r="A23" s="10">
        <v>19</v>
      </c>
      <c r="B23" s="11" t="s">
        <v>2451</v>
      </c>
      <c r="C23" s="10" t="s">
        <v>2452</v>
      </c>
      <c r="D23" s="10" t="s">
        <v>2035</v>
      </c>
      <c r="E23" s="10" t="s">
        <v>2397</v>
      </c>
      <c r="F23" s="18" t="s">
        <v>2</v>
      </c>
      <c r="G23" s="12" t="s">
        <v>2449</v>
      </c>
      <c r="H23" s="21" t="s">
        <v>2453</v>
      </c>
      <c r="I23" s="12" t="s">
        <v>2413</v>
      </c>
      <c r="J23" s="13" t="s">
        <v>1425</v>
      </c>
      <c r="K23" s="9">
        <v>75000</v>
      </c>
    </row>
    <row r="24" spans="1:11" ht="15">
      <c r="A24" s="10">
        <v>20</v>
      </c>
      <c r="B24" s="11" t="s">
        <v>2454</v>
      </c>
      <c r="C24" s="10" t="s">
        <v>2455</v>
      </c>
      <c r="D24" s="10" t="s">
        <v>2035</v>
      </c>
      <c r="E24" s="10" t="s">
        <v>2397</v>
      </c>
      <c r="F24" s="18" t="s">
        <v>2456</v>
      </c>
      <c r="G24" s="12" t="s">
        <v>2746</v>
      </c>
      <c r="H24" s="21" t="s">
        <v>2457</v>
      </c>
      <c r="I24" s="12" t="s">
        <v>2413</v>
      </c>
      <c r="J24" s="13" t="s">
        <v>2036</v>
      </c>
      <c r="K24" s="9">
        <v>59522.75</v>
      </c>
    </row>
    <row r="25" spans="1:11" ht="15">
      <c r="A25" s="10">
        <v>21</v>
      </c>
      <c r="B25" s="11" t="s">
        <v>2454</v>
      </c>
      <c r="C25" s="10" t="s">
        <v>2458</v>
      </c>
      <c r="D25" s="10" t="s">
        <v>2035</v>
      </c>
      <c r="E25" s="10" t="s">
        <v>2397</v>
      </c>
      <c r="F25" s="18" t="s">
        <v>2406</v>
      </c>
      <c r="G25" s="12" t="s">
        <v>2746</v>
      </c>
      <c r="H25" s="21" t="s">
        <v>2459</v>
      </c>
      <c r="I25" s="12" t="s">
        <v>2413</v>
      </c>
      <c r="J25" s="13" t="s">
        <v>2036</v>
      </c>
      <c r="K25" s="9">
        <v>59522.75</v>
      </c>
    </row>
    <row r="26" spans="1:11" ht="15">
      <c r="A26" s="10">
        <v>22</v>
      </c>
      <c r="B26" s="11" t="s">
        <v>2454</v>
      </c>
      <c r="C26" s="10" t="s">
        <v>2460</v>
      </c>
      <c r="D26" s="10" t="s">
        <v>2035</v>
      </c>
      <c r="E26" s="10" t="s">
        <v>2397</v>
      </c>
      <c r="F26" s="18" t="s">
        <v>1339</v>
      </c>
      <c r="G26" s="12" t="s">
        <v>2746</v>
      </c>
      <c r="H26" s="21" t="s">
        <v>2461</v>
      </c>
      <c r="I26" s="12" t="s">
        <v>2413</v>
      </c>
      <c r="J26" s="13" t="s">
        <v>2036</v>
      </c>
      <c r="K26" s="9">
        <v>59522.75</v>
      </c>
    </row>
    <row r="27" spans="1:11" ht="15">
      <c r="A27" s="10">
        <v>23</v>
      </c>
      <c r="B27" s="11" t="s">
        <v>2454</v>
      </c>
      <c r="C27" s="10" t="s">
        <v>2462</v>
      </c>
      <c r="D27" s="10" t="s">
        <v>2035</v>
      </c>
      <c r="E27" s="10" t="s">
        <v>2397</v>
      </c>
      <c r="F27" s="18" t="s">
        <v>6</v>
      </c>
      <c r="G27" s="12" t="s">
        <v>2746</v>
      </c>
      <c r="H27" s="21" t="s">
        <v>2463</v>
      </c>
      <c r="I27" s="12" t="s">
        <v>2413</v>
      </c>
      <c r="J27" s="13" t="s">
        <v>2036</v>
      </c>
      <c r="K27" s="9">
        <v>59522.75</v>
      </c>
    </row>
    <row r="28" spans="1:11" ht="15">
      <c r="A28" s="10">
        <v>24</v>
      </c>
      <c r="B28" s="11" t="s">
        <v>2454</v>
      </c>
      <c r="C28" s="10" t="s">
        <v>2464</v>
      </c>
      <c r="D28" s="10" t="s">
        <v>2035</v>
      </c>
      <c r="E28" s="10" t="s">
        <v>2397</v>
      </c>
      <c r="F28" s="18" t="s">
        <v>4</v>
      </c>
      <c r="G28" s="12" t="s">
        <v>2746</v>
      </c>
      <c r="H28" s="21" t="s">
        <v>2465</v>
      </c>
      <c r="I28" s="12" t="s">
        <v>2413</v>
      </c>
      <c r="J28" s="13" t="s">
        <v>2036</v>
      </c>
      <c r="K28" s="9">
        <v>59522.75</v>
      </c>
    </row>
    <row r="29" spans="1:11" ht="15">
      <c r="A29" s="10">
        <v>25</v>
      </c>
      <c r="B29" s="11" t="s">
        <v>2454</v>
      </c>
      <c r="C29" s="10" t="s">
        <v>2466</v>
      </c>
      <c r="D29" s="10" t="s">
        <v>2035</v>
      </c>
      <c r="E29" s="10" t="s">
        <v>2397</v>
      </c>
      <c r="F29" s="18" t="s">
        <v>2</v>
      </c>
      <c r="G29" s="12" t="s">
        <v>2746</v>
      </c>
      <c r="H29" s="21" t="s">
        <v>2467</v>
      </c>
      <c r="I29" s="12" t="s">
        <v>2413</v>
      </c>
      <c r="J29" s="13" t="s">
        <v>2036</v>
      </c>
      <c r="K29" s="9">
        <v>59522.75</v>
      </c>
    </row>
    <row r="30" spans="1:11" ht="15">
      <c r="A30" s="10">
        <v>26</v>
      </c>
      <c r="B30" s="11" t="s">
        <v>2468</v>
      </c>
      <c r="C30" s="10" t="s">
        <v>2469</v>
      </c>
      <c r="D30" s="10" t="s">
        <v>2035</v>
      </c>
      <c r="E30" s="10" t="s">
        <v>2397</v>
      </c>
      <c r="F30" s="18" t="s">
        <v>2</v>
      </c>
      <c r="G30" s="12" t="s">
        <v>2746</v>
      </c>
      <c r="H30" s="21" t="s">
        <v>2470</v>
      </c>
      <c r="I30" s="12" t="s">
        <v>2471</v>
      </c>
      <c r="J30" s="13" t="s">
        <v>2036</v>
      </c>
      <c r="K30" s="9">
        <v>103406.04</v>
      </c>
    </row>
    <row r="31" spans="1:11" ht="15">
      <c r="A31" s="10">
        <v>27</v>
      </c>
      <c r="B31" s="11" t="s">
        <v>2472</v>
      </c>
      <c r="C31" s="10" t="s">
        <v>2473</v>
      </c>
      <c r="D31" s="10" t="s">
        <v>2035</v>
      </c>
      <c r="E31" s="10" t="s">
        <v>2397</v>
      </c>
      <c r="F31" s="18" t="s">
        <v>2</v>
      </c>
      <c r="G31" s="12" t="s">
        <v>2746</v>
      </c>
      <c r="H31" s="21" t="s">
        <v>2474</v>
      </c>
      <c r="I31" s="12" t="s">
        <v>2413</v>
      </c>
      <c r="J31" s="13" t="s">
        <v>2036</v>
      </c>
      <c r="K31" s="9">
        <v>46841.25</v>
      </c>
    </row>
    <row r="32" spans="1:11" ht="15">
      <c r="A32" s="10">
        <v>28</v>
      </c>
      <c r="B32" s="11" t="s">
        <v>2472</v>
      </c>
      <c r="C32" s="10" t="s">
        <v>2475</v>
      </c>
      <c r="D32" s="10" t="s">
        <v>2035</v>
      </c>
      <c r="E32" s="10" t="s">
        <v>2397</v>
      </c>
      <c r="F32" s="18" t="s">
        <v>2</v>
      </c>
      <c r="G32" s="12" t="s">
        <v>2746</v>
      </c>
      <c r="H32" s="21" t="s">
        <v>2476</v>
      </c>
      <c r="I32" s="12" t="s">
        <v>2413</v>
      </c>
      <c r="J32" s="13" t="s">
        <v>2036</v>
      </c>
      <c r="K32" s="9">
        <v>46841.25</v>
      </c>
    </row>
    <row r="33" spans="1:11" ht="15">
      <c r="A33" s="10">
        <v>29</v>
      </c>
      <c r="B33" s="11" t="s">
        <v>2472</v>
      </c>
      <c r="C33" s="10" t="s">
        <v>2477</v>
      </c>
      <c r="D33" s="10" t="s">
        <v>2035</v>
      </c>
      <c r="E33" s="10" t="s">
        <v>2397</v>
      </c>
      <c r="F33" s="18" t="s">
        <v>5</v>
      </c>
      <c r="G33" s="12" t="s">
        <v>2746</v>
      </c>
      <c r="H33" s="21" t="s">
        <v>2478</v>
      </c>
      <c r="I33" s="12" t="s">
        <v>2413</v>
      </c>
      <c r="J33" s="13" t="s">
        <v>2036</v>
      </c>
      <c r="K33" s="9">
        <v>46841.25</v>
      </c>
    </row>
    <row r="34" spans="1:11" ht="15">
      <c r="A34" s="10">
        <v>30</v>
      </c>
      <c r="B34" s="11" t="s">
        <v>2472</v>
      </c>
      <c r="C34" s="10" t="s">
        <v>2479</v>
      </c>
      <c r="D34" s="10" t="s">
        <v>2035</v>
      </c>
      <c r="E34" s="10" t="s">
        <v>2397</v>
      </c>
      <c r="F34" s="18" t="s">
        <v>6</v>
      </c>
      <c r="G34" s="12" t="s">
        <v>2746</v>
      </c>
      <c r="H34" s="21" t="s">
        <v>2480</v>
      </c>
      <c r="I34" s="12" t="s">
        <v>2413</v>
      </c>
      <c r="J34" s="13" t="s">
        <v>2036</v>
      </c>
      <c r="K34" s="9">
        <v>46841.25</v>
      </c>
    </row>
    <row r="35" spans="1:11" ht="15">
      <c r="A35" s="10">
        <v>31</v>
      </c>
      <c r="B35" s="11" t="s">
        <v>2472</v>
      </c>
      <c r="C35" s="10" t="s">
        <v>2481</v>
      </c>
      <c r="D35" s="10" t="s">
        <v>2035</v>
      </c>
      <c r="E35" s="10" t="s">
        <v>2397</v>
      </c>
      <c r="F35" s="18" t="s">
        <v>2</v>
      </c>
      <c r="G35" s="12" t="s">
        <v>2746</v>
      </c>
      <c r="H35" s="21" t="s">
        <v>2482</v>
      </c>
      <c r="I35" s="12" t="s">
        <v>2413</v>
      </c>
      <c r="J35" s="13" t="s">
        <v>2036</v>
      </c>
      <c r="K35" s="9">
        <v>46841.25</v>
      </c>
    </row>
    <row r="37" ht="12.75">
      <c r="K37" s="15">
        <f>SUM(K5:K36)</f>
        <v>1042648.79</v>
      </c>
    </row>
  </sheetData>
  <sheetProtection/>
  <printOptions/>
  <pageMargins left="0.35433070866141736" right="0.7480314960629921" top="0.4724409448818898" bottom="0.7480314960629921" header="0.2362204724409449" footer="0.5118110236220472"/>
  <pageSetup horizontalDpi="600" verticalDpi="600" orientation="landscape" paperSize="9" scale="95" r:id="rId1"/>
  <headerFooter alignWithMargins="0">
    <oddHeader>&amp;Rсписък 14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5.421875" style="57" customWidth="1"/>
    <col min="2" max="2" width="86.28125" style="57" customWidth="1"/>
    <col min="3" max="3" width="16.57421875" style="51" bestFit="1" customWidth="1"/>
    <col min="4" max="6" width="9.140625" style="57" customWidth="1"/>
    <col min="7" max="7" width="22.421875" style="57" customWidth="1"/>
    <col min="8" max="16384" width="9.140625" style="57" customWidth="1"/>
  </cols>
  <sheetData>
    <row r="1" spans="4:7" s="25" customFormat="1" ht="15">
      <c r="D1" s="26"/>
      <c r="G1" s="54"/>
    </row>
    <row r="2" spans="2:7" s="25" customFormat="1" ht="15">
      <c r="B2" s="52" t="s">
        <v>2543</v>
      </c>
      <c r="D2" s="26"/>
      <c r="G2" s="54"/>
    </row>
    <row r="3" spans="4:7" s="25" customFormat="1" ht="15">
      <c r="D3" s="26"/>
      <c r="G3" s="54"/>
    </row>
    <row r="4" spans="1:3" ht="15">
      <c r="A4" s="55" t="s">
        <v>2531</v>
      </c>
      <c r="B4" s="56" t="s">
        <v>2542</v>
      </c>
      <c r="C4" s="53" t="s">
        <v>2485</v>
      </c>
    </row>
    <row r="5" spans="1:3" ht="15">
      <c r="A5" s="58" t="s">
        <v>2532</v>
      </c>
      <c r="B5" s="58" t="s">
        <v>2533</v>
      </c>
      <c r="C5" s="59">
        <v>1123198.89</v>
      </c>
    </row>
    <row r="6" spans="1:3" ht="15">
      <c r="A6" s="58" t="s">
        <v>2534</v>
      </c>
      <c r="B6" s="58" t="s">
        <v>2535</v>
      </c>
      <c r="C6" s="59">
        <v>2792283.71</v>
      </c>
    </row>
    <row r="7" spans="1:3" ht="15">
      <c r="A7" s="58" t="s">
        <v>2536</v>
      </c>
      <c r="B7" s="58" t="s">
        <v>2537</v>
      </c>
      <c r="C7" s="59">
        <v>2602284.31</v>
      </c>
    </row>
    <row r="8" spans="1:3" ht="15">
      <c r="A8" s="58" t="s">
        <v>2538</v>
      </c>
      <c r="B8" s="58" t="s">
        <v>2539</v>
      </c>
      <c r="C8" s="59">
        <v>523812.51</v>
      </c>
    </row>
    <row r="9" spans="1:3" ht="15">
      <c r="A9" s="58" t="s">
        <v>2540</v>
      </c>
      <c r="B9" s="58" t="s">
        <v>2541</v>
      </c>
      <c r="C9" s="59">
        <v>700833.73</v>
      </c>
    </row>
    <row r="11" ht="15">
      <c r="C11" s="60">
        <f>SUM(C5:C10)</f>
        <v>7742413.15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&amp;Rсписък 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75"/>
  <sheetViews>
    <sheetView zoomScalePageLayoutView="0" workbookViewId="0" topLeftCell="A10">
      <selection activeCell="L61" sqref="L61"/>
    </sheetView>
  </sheetViews>
  <sheetFormatPr defaultColWidth="9.140625" defaultRowHeight="12.75"/>
  <cols>
    <col min="1" max="1" width="47.8515625" style="43" customWidth="1"/>
    <col min="2" max="2" width="11.00390625" style="43" customWidth="1"/>
    <col min="3" max="3" width="21.421875" style="43" customWidth="1"/>
    <col min="4" max="11" width="4.7109375" style="43" customWidth="1"/>
    <col min="12" max="13" width="18.28125" style="43" bestFit="1" customWidth="1"/>
    <col min="14" max="15" width="15.57421875" style="43" bestFit="1" customWidth="1"/>
    <col min="16" max="16384" width="9.140625" style="43" customWidth="1"/>
  </cols>
  <sheetData>
    <row r="3" spans="1:11" ht="15">
      <c r="A3" s="183" t="s">
        <v>78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5">
      <c r="A4" s="183" t="s">
        <v>79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6" spans="1:11" ht="15">
      <c r="A6" s="27" t="s">
        <v>80</v>
      </c>
      <c r="B6" s="184" t="s">
        <v>3586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5">
      <c r="A7" s="168" t="s">
        <v>2037</v>
      </c>
      <c r="B7" s="185" t="s">
        <v>1371</v>
      </c>
      <c r="C7" s="187" t="s">
        <v>1365</v>
      </c>
      <c r="D7" s="168" t="s">
        <v>81</v>
      </c>
      <c r="E7" s="168"/>
      <c r="F7" s="168"/>
      <c r="G7" s="168"/>
      <c r="H7" s="168"/>
      <c r="I7" s="168"/>
      <c r="J7" s="168"/>
      <c r="K7" s="168"/>
    </row>
    <row r="8" spans="1:11" ht="15">
      <c r="A8" s="168"/>
      <c r="B8" s="186"/>
      <c r="C8" s="187"/>
      <c r="D8" s="168">
        <v>1</v>
      </c>
      <c r="E8" s="168">
        <v>2</v>
      </c>
      <c r="F8" s="168">
        <v>3</v>
      </c>
      <c r="G8" s="168"/>
      <c r="H8" s="168"/>
      <c r="I8" s="168"/>
      <c r="J8" s="168"/>
      <c r="K8" s="168"/>
    </row>
    <row r="9" spans="1:11" ht="15">
      <c r="A9" s="168"/>
      <c r="B9" s="186"/>
      <c r="C9" s="187"/>
      <c r="D9" s="168"/>
      <c r="E9" s="168"/>
      <c r="F9" s="28">
        <v>3.1</v>
      </c>
      <c r="G9" s="28">
        <v>3.2</v>
      </c>
      <c r="H9" s="28">
        <v>3.3</v>
      </c>
      <c r="I9" s="28">
        <v>3.4</v>
      </c>
      <c r="J9" s="28">
        <v>3.5</v>
      </c>
      <c r="K9" s="30">
        <v>3.6</v>
      </c>
    </row>
    <row r="10" spans="1:11" ht="15">
      <c r="A10" s="30" t="s">
        <v>184</v>
      </c>
      <c r="B10" s="30"/>
      <c r="C10" s="31"/>
      <c r="D10" s="32"/>
      <c r="E10" s="32"/>
      <c r="F10" s="32"/>
      <c r="G10" s="32"/>
      <c r="H10" s="32"/>
      <c r="I10" s="32"/>
      <c r="J10" s="32"/>
      <c r="K10" s="33"/>
    </row>
    <row r="11" spans="1:13" ht="15">
      <c r="A11" s="33" t="s">
        <v>2512</v>
      </c>
      <c r="B11" s="36" t="s">
        <v>2019</v>
      </c>
      <c r="C11" s="31">
        <f>'непр. сгради'!D87</f>
        <v>17365450.639999993</v>
      </c>
      <c r="D11" s="32" t="s">
        <v>82</v>
      </c>
      <c r="E11" s="32" t="s">
        <v>82</v>
      </c>
      <c r="F11" s="32" t="s">
        <v>82</v>
      </c>
      <c r="G11" s="32"/>
      <c r="H11" s="32"/>
      <c r="I11" s="32"/>
      <c r="J11" s="34" t="s">
        <v>82</v>
      </c>
      <c r="K11" s="34" t="s">
        <v>82</v>
      </c>
      <c r="M11" s="44"/>
    </row>
    <row r="12" spans="1:11" ht="15">
      <c r="A12" s="33" t="s">
        <v>2513</v>
      </c>
      <c r="B12" s="36" t="s">
        <v>2020</v>
      </c>
      <c r="C12" s="31">
        <f>'непр. сгради 2'!D11</f>
        <v>3421723.0599999996</v>
      </c>
      <c r="D12" s="32" t="s">
        <v>82</v>
      </c>
      <c r="E12" s="32" t="s">
        <v>82</v>
      </c>
      <c r="F12" s="32" t="s">
        <v>82</v>
      </c>
      <c r="G12" s="32" t="s">
        <v>82</v>
      </c>
      <c r="H12" s="32"/>
      <c r="I12" s="32" t="s">
        <v>82</v>
      </c>
      <c r="J12" s="34" t="s">
        <v>82</v>
      </c>
      <c r="K12" s="34" t="s">
        <v>82</v>
      </c>
    </row>
    <row r="13" spans="1:13" ht="15">
      <c r="A13" s="33" t="s">
        <v>2517</v>
      </c>
      <c r="B13" s="36" t="s">
        <v>83</v>
      </c>
      <c r="C13" s="31">
        <f>'кейови и вълноз'!D74</f>
        <v>101917122.73000012</v>
      </c>
      <c r="D13" s="32"/>
      <c r="E13" s="32" t="s">
        <v>82</v>
      </c>
      <c r="F13" s="32"/>
      <c r="G13" s="32" t="s">
        <v>82</v>
      </c>
      <c r="H13" s="32" t="s">
        <v>84</v>
      </c>
      <c r="I13" s="32" t="s">
        <v>84</v>
      </c>
      <c r="J13" s="34" t="s">
        <v>2510</v>
      </c>
      <c r="K13" s="34" t="s">
        <v>82</v>
      </c>
      <c r="M13" s="45"/>
    </row>
    <row r="14" spans="1:11" ht="15">
      <c r="A14" s="33" t="s">
        <v>185</v>
      </c>
      <c r="B14" s="36" t="s">
        <v>85</v>
      </c>
      <c r="C14" s="31">
        <f>'нав. обор.'!D135</f>
        <v>1475162.5100000014</v>
      </c>
      <c r="D14" s="32" t="s">
        <v>84</v>
      </c>
      <c r="E14" s="32" t="s">
        <v>82</v>
      </c>
      <c r="F14" s="32"/>
      <c r="G14" s="32" t="s">
        <v>82</v>
      </c>
      <c r="H14" s="32"/>
      <c r="I14" s="32" t="s">
        <v>82</v>
      </c>
      <c r="J14" s="34"/>
      <c r="K14" s="34"/>
    </row>
    <row r="15" spans="1:11" ht="15">
      <c r="A15" s="33" t="s">
        <v>2518</v>
      </c>
      <c r="B15" s="36" t="s">
        <v>2525</v>
      </c>
      <c r="C15" s="31">
        <f>отбивачки!D205</f>
        <v>822414.4499999989</v>
      </c>
      <c r="D15" s="32"/>
      <c r="E15" s="32"/>
      <c r="F15" s="32"/>
      <c r="G15" s="32" t="s">
        <v>84</v>
      </c>
      <c r="H15" s="32"/>
      <c r="I15" s="32" t="s">
        <v>82</v>
      </c>
      <c r="J15" s="34"/>
      <c r="K15" s="34"/>
    </row>
    <row r="16" spans="1:11" ht="15">
      <c r="A16" s="33" t="s">
        <v>2098</v>
      </c>
      <c r="B16" s="36" t="s">
        <v>86</v>
      </c>
      <c r="C16" s="31">
        <f>'мостове и пътни съор'!D107</f>
        <v>19712524.069999974</v>
      </c>
      <c r="D16" s="32"/>
      <c r="E16" s="32" t="s">
        <v>84</v>
      </c>
      <c r="F16" s="32"/>
      <c r="G16" s="32" t="s">
        <v>84</v>
      </c>
      <c r="H16" s="32" t="s">
        <v>84</v>
      </c>
      <c r="I16" s="32" t="s">
        <v>84</v>
      </c>
      <c r="J16" s="34"/>
      <c r="K16" s="34" t="s">
        <v>84</v>
      </c>
    </row>
    <row r="17" spans="1:11" ht="15">
      <c r="A17" s="33" t="s">
        <v>2522</v>
      </c>
      <c r="B17" s="36" t="s">
        <v>2749</v>
      </c>
      <c r="C17" s="31">
        <f>'топлоп. водоп. канализ. и др.'!D36</f>
        <v>2312845.02</v>
      </c>
      <c r="D17" s="32" t="s">
        <v>82</v>
      </c>
      <c r="E17" s="32" t="s">
        <v>82</v>
      </c>
      <c r="F17" s="32" t="s">
        <v>82</v>
      </c>
      <c r="G17" s="32"/>
      <c r="H17" s="32"/>
      <c r="I17" s="32"/>
      <c r="J17" s="34"/>
      <c r="K17" s="34" t="s">
        <v>84</v>
      </c>
    </row>
    <row r="18" spans="1:11" ht="15">
      <c r="A18" s="33" t="s">
        <v>2519</v>
      </c>
      <c r="B18" s="36" t="s">
        <v>2526</v>
      </c>
      <c r="C18" s="31">
        <f>'машини '!D114</f>
        <v>4089673.8999999994</v>
      </c>
      <c r="D18" s="32" t="s">
        <v>82</v>
      </c>
      <c r="E18" s="32" t="s">
        <v>82</v>
      </c>
      <c r="F18" s="32" t="s">
        <v>82</v>
      </c>
      <c r="G18" s="32"/>
      <c r="H18" s="32"/>
      <c r="I18" s="32"/>
      <c r="J18" s="34" t="s">
        <v>82</v>
      </c>
      <c r="K18" s="34" t="s">
        <v>84</v>
      </c>
    </row>
    <row r="19" spans="1:11" ht="15">
      <c r="A19" s="33" t="s">
        <v>2519</v>
      </c>
      <c r="B19" s="36" t="s">
        <v>2527</v>
      </c>
      <c r="C19" s="31">
        <f>'машини  2'!D11</f>
        <v>21115.940000000002</v>
      </c>
      <c r="D19" s="32" t="s">
        <v>82</v>
      </c>
      <c r="E19" s="32" t="s">
        <v>82</v>
      </c>
      <c r="F19" s="32" t="s">
        <v>82</v>
      </c>
      <c r="G19" s="32" t="s">
        <v>82</v>
      </c>
      <c r="H19" s="32"/>
      <c r="I19" s="32"/>
      <c r="J19" s="34" t="s">
        <v>82</v>
      </c>
      <c r="K19" s="34" t="s">
        <v>84</v>
      </c>
    </row>
    <row r="20" spans="1:12" ht="19.5" customHeight="1">
      <c r="A20" s="33" t="s">
        <v>2521</v>
      </c>
      <c r="B20" s="36" t="s">
        <v>145</v>
      </c>
      <c r="C20" s="31">
        <f>'трафоп. и ел'!D129</f>
        <v>2918519.410000001</v>
      </c>
      <c r="D20" s="34" t="s">
        <v>84</v>
      </c>
      <c r="E20" s="34" t="s">
        <v>84</v>
      </c>
      <c r="F20" s="34" t="s">
        <v>84</v>
      </c>
      <c r="G20" s="34"/>
      <c r="H20" s="34"/>
      <c r="I20" s="34" t="s">
        <v>84</v>
      </c>
      <c r="J20" s="34" t="s">
        <v>84</v>
      </c>
      <c r="K20" s="34" t="s">
        <v>84</v>
      </c>
      <c r="L20" s="46"/>
    </row>
    <row r="21" spans="1:12" ht="29.25" customHeight="1">
      <c r="A21" s="33" t="s">
        <v>187</v>
      </c>
      <c r="B21" s="36" t="s">
        <v>2528</v>
      </c>
      <c r="C21" s="31">
        <f>компютри!D825</f>
        <v>17767005.579999954</v>
      </c>
      <c r="D21" s="159" t="s">
        <v>2499</v>
      </c>
      <c r="E21" s="159"/>
      <c r="F21" s="159"/>
      <c r="G21" s="159"/>
      <c r="H21" s="159"/>
      <c r="I21" s="159"/>
      <c r="J21" s="159"/>
      <c r="K21" s="159"/>
      <c r="L21" s="47"/>
    </row>
    <row r="22" spans="1:15" ht="15">
      <c r="A22" s="33" t="s">
        <v>186</v>
      </c>
      <c r="B22" s="36" t="s">
        <v>2530</v>
      </c>
      <c r="C22" s="31">
        <f>инвентар!D336</f>
        <v>3650936.489999997</v>
      </c>
      <c r="D22" s="32" t="s">
        <v>82</v>
      </c>
      <c r="E22" s="32" t="s">
        <v>82</v>
      </c>
      <c r="F22" s="32" t="s">
        <v>82</v>
      </c>
      <c r="G22" s="32"/>
      <c r="H22" s="32"/>
      <c r="I22" s="32"/>
      <c r="J22" s="32" t="s">
        <v>82</v>
      </c>
      <c r="K22" s="32" t="s">
        <v>82</v>
      </c>
      <c r="M22" s="46"/>
      <c r="O22" s="46"/>
    </row>
    <row r="23" spans="1:15" ht="15">
      <c r="A23" s="33" t="s">
        <v>2523</v>
      </c>
      <c r="B23" s="36" t="s">
        <v>2529</v>
      </c>
      <c r="C23" s="31">
        <f>'Други ДМА'!D114</f>
        <v>3751180.54</v>
      </c>
      <c r="D23" s="32" t="s">
        <v>82</v>
      </c>
      <c r="E23" s="32" t="s">
        <v>82</v>
      </c>
      <c r="F23" s="32" t="s">
        <v>82</v>
      </c>
      <c r="G23" s="32"/>
      <c r="H23" s="32"/>
      <c r="I23" s="32"/>
      <c r="J23" s="34" t="s">
        <v>82</v>
      </c>
      <c r="K23" s="34" t="s">
        <v>84</v>
      </c>
      <c r="M23" s="46"/>
      <c r="O23" s="46"/>
    </row>
    <row r="24" spans="1:15" ht="15">
      <c r="A24" s="33" t="s">
        <v>2544</v>
      </c>
      <c r="B24" s="36" t="s">
        <v>2545</v>
      </c>
      <c r="C24" s="31">
        <f>'незавършени обекти'!C11</f>
        <v>7742413.15</v>
      </c>
      <c r="D24" s="32" t="s">
        <v>82</v>
      </c>
      <c r="E24" s="32" t="s">
        <v>82</v>
      </c>
      <c r="F24" s="32" t="s">
        <v>82</v>
      </c>
      <c r="G24" s="32"/>
      <c r="H24" s="32"/>
      <c r="I24" s="32"/>
      <c r="J24" s="34" t="s">
        <v>82</v>
      </c>
      <c r="K24" s="34" t="s">
        <v>82</v>
      </c>
      <c r="M24" s="46"/>
      <c r="O24" s="46"/>
    </row>
    <row r="25" spans="1:13" ht="15">
      <c r="A25" s="35"/>
      <c r="B25" s="37" t="s">
        <v>87</v>
      </c>
      <c r="C25" s="29">
        <f>SUM(C11:C24)</f>
        <v>186968087.49000007</v>
      </c>
      <c r="D25" s="159"/>
      <c r="E25" s="159"/>
      <c r="F25" s="159"/>
      <c r="G25" s="159"/>
      <c r="H25" s="159"/>
      <c r="I25" s="159"/>
      <c r="J25" s="159"/>
      <c r="K25" s="159"/>
      <c r="L25" s="47"/>
      <c r="M25" s="46"/>
    </row>
    <row r="26" spans="1:12" ht="29.25" customHeight="1">
      <c r="A26" s="181" t="s">
        <v>88</v>
      </c>
      <c r="B26" s="181"/>
      <c r="C26" s="182" t="s">
        <v>89</v>
      </c>
      <c r="D26" s="182"/>
      <c r="E26" s="182"/>
      <c r="F26" s="182"/>
      <c r="G26" s="182"/>
      <c r="H26" s="182"/>
      <c r="I26" s="182"/>
      <c r="J26" s="182"/>
      <c r="K26" s="182"/>
      <c r="L26" s="46"/>
    </row>
    <row r="27" spans="1:11" ht="63" customHeight="1">
      <c r="A27" s="176" t="s">
        <v>90</v>
      </c>
      <c r="B27" s="177"/>
      <c r="C27" s="178"/>
      <c r="D27" s="159" t="s">
        <v>89</v>
      </c>
      <c r="E27" s="159"/>
      <c r="F27" s="159"/>
      <c r="G27" s="159"/>
      <c r="H27" s="159"/>
      <c r="I27" s="159"/>
      <c r="J27" s="159"/>
      <c r="K27" s="159"/>
    </row>
    <row r="28" spans="1:11" ht="15">
      <c r="A28" s="179" t="s">
        <v>91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1" ht="15">
      <c r="A29" s="179" t="s">
        <v>92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1" ht="51.75" customHeight="1">
      <c r="A30" s="170" t="s">
        <v>93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5">
      <c r="A31" s="179" t="s">
        <v>94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</row>
    <row r="32" spans="1:11" ht="61.5" customHeight="1">
      <c r="A32" s="170" t="s">
        <v>95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ht="15">
      <c r="A33" s="179" t="s">
        <v>96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ht="15">
      <c r="A34" s="170" t="s">
        <v>97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ht="15">
      <c r="A35" s="170" t="s">
        <v>98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ht="15">
      <c r="A36" s="170" t="s">
        <v>99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ht="15">
      <c r="A37" s="170" t="s">
        <v>100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ht="15">
      <c r="A38" s="170" t="s">
        <v>101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ht="15">
      <c r="A39" s="170" t="s">
        <v>102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s="23" customFormat="1" ht="15">
      <c r="A40" s="171" t="s">
        <v>3576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s="23" customFormat="1" ht="15" customHeight="1">
      <c r="A41" s="171" t="s">
        <v>3577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11" s="23" customFormat="1" ht="33.75" customHeight="1">
      <c r="A42" s="171" t="s">
        <v>3578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s="23" customFormat="1" ht="78" customHeight="1">
      <c r="A43" s="173" t="s">
        <v>3588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5"/>
    </row>
    <row r="44" spans="1:11" s="23" customFormat="1" ht="15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</row>
    <row r="45" spans="1:11" s="23" customFormat="1" ht="15" customHeight="1">
      <c r="A45" s="89" t="s">
        <v>103</v>
      </c>
      <c r="B45" s="184" t="s">
        <v>3586</v>
      </c>
      <c r="C45" s="184"/>
      <c r="D45" s="184"/>
      <c r="E45" s="184"/>
      <c r="F45" s="184"/>
      <c r="G45" s="184"/>
      <c r="H45" s="184"/>
      <c r="I45" s="184"/>
      <c r="J45" s="184"/>
      <c r="K45" s="184"/>
    </row>
    <row r="46" spans="1:11" s="23" customFormat="1" ht="107.25" customHeight="1">
      <c r="A46" s="188" t="s">
        <v>3579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90"/>
    </row>
    <row r="47" spans="1:11" ht="33" customHeight="1">
      <c r="A47" s="168" t="s">
        <v>104</v>
      </c>
      <c r="B47" s="168"/>
      <c r="C47" s="159" t="s">
        <v>89</v>
      </c>
      <c r="D47" s="159"/>
      <c r="E47" s="159"/>
      <c r="F47" s="159"/>
      <c r="G47" s="159"/>
      <c r="H47" s="159"/>
      <c r="I47" s="159"/>
      <c r="J47" s="159"/>
      <c r="K47" s="159"/>
    </row>
    <row r="48" spans="1:11" ht="15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</row>
    <row r="49" spans="1:11" ht="15" customHeight="1">
      <c r="A49" s="27" t="s">
        <v>105</v>
      </c>
      <c r="B49" s="184" t="s">
        <v>3586</v>
      </c>
      <c r="C49" s="184"/>
      <c r="D49" s="184"/>
      <c r="E49" s="184"/>
      <c r="F49" s="184"/>
      <c r="G49" s="184"/>
      <c r="H49" s="184"/>
      <c r="I49" s="184"/>
      <c r="J49" s="184"/>
      <c r="K49" s="184"/>
    </row>
    <row r="50" spans="1:11" ht="15">
      <c r="A50" s="158" t="s">
        <v>188</v>
      </c>
      <c r="B50" s="158"/>
      <c r="C50" s="38">
        <f>'тр.средства'!K37</f>
        <v>1042648.79</v>
      </c>
      <c r="D50" s="191" t="s">
        <v>2547</v>
      </c>
      <c r="E50" s="191"/>
      <c r="F50" s="191"/>
      <c r="G50" s="191"/>
      <c r="H50" s="191"/>
      <c r="I50" s="191"/>
      <c r="J50" s="191"/>
      <c r="K50" s="191"/>
    </row>
    <row r="51" spans="1:11" ht="15">
      <c r="A51" s="158" t="s">
        <v>106</v>
      </c>
      <c r="B51" s="158"/>
      <c r="C51" s="159" t="s">
        <v>107</v>
      </c>
      <c r="D51" s="159"/>
      <c r="E51" s="159"/>
      <c r="F51" s="159"/>
      <c r="G51" s="159"/>
      <c r="H51" s="159"/>
      <c r="I51" s="159"/>
      <c r="J51" s="159"/>
      <c r="K51" s="159"/>
    </row>
    <row r="52" spans="1:11" ht="15">
      <c r="A52" s="158" t="s">
        <v>108</v>
      </c>
      <c r="B52" s="158"/>
      <c r="C52" s="159" t="s">
        <v>109</v>
      </c>
      <c r="D52" s="159"/>
      <c r="E52" s="159"/>
      <c r="F52" s="159"/>
      <c r="G52" s="159"/>
      <c r="H52" s="159"/>
      <c r="I52" s="159"/>
      <c r="J52" s="159"/>
      <c r="K52" s="159"/>
    </row>
    <row r="53" spans="1:11" ht="15">
      <c r="A53" s="158" t="s">
        <v>110</v>
      </c>
      <c r="B53" s="158"/>
      <c r="C53" s="159" t="s">
        <v>1274</v>
      </c>
      <c r="D53" s="159"/>
      <c r="E53" s="159"/>
      <c r="F53" s="159"/>
      <c r="G53" s="159"/>
      <c r="H53" s="159"/>
      <c r="I53" s="159"/>
      <c r="J53" s="159"/>
      <c r="K53" s="159"/>
    </row>
    <row r="54" spans="1:11" ht="57.75" customHeight="1">
      <c r="A54" s="161" t="s">
        <v>3587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3"/>
    </row>
    <row r="55" spans="1:13" ht="15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M55" s="143"/>
    </row>
    <row r="56" spans="1:11" ht="15" customHeight="1">
      <c r="A56" s="27" t="s">
        <v>111</v>
      </c>
      <c r="B56" s="184" t="s">
        <v>3586</v>
      </c>
      <c r="C56" s="184"/>
      <c r="D56" s="184"/>
      <c r="E56" s="184"/>
      <c r="F56" s="184"/>
      <c r="G56" s="184"/>
      <c r="H56" s="184"/>
      <c r="I56" s="184"/>
      <c r="J56" s="184"/>
      <c r="K56" s="184"/>
    </row>
    <row r="57" spans="1:11" ht="15">
      <c r="A57" s="158" t="s">
        <v>1426</v>
      </c>
      <c r="B57" s="158"/>
      <c r="C57" s="39">
        <f>'плав.съдове'!E10</f>
        <v>2660032.5500000003</v>
      </c>
      <c r="D57" s="191" t="s">
        <v>1203</v>
      </c>
      <c r="E57" s="191"/>
      <c r="F57" s="191"/>
      <c r="G57" s="191"/>
      <c r="H57" s="191"/>
      <c r="I57" s="191"/>
      <c r="J57" s="191"/>
      <c r="K57" s="191"/>
    </row>
    <row r="58" spans="1:11" ht="33.75" customHeight="1">
      <c r="A58" s="168" t="s">
        <v>112</v>
      </c>
      <c r="B58" s="168"/>
      <c r="C58" s="159" t="s">
        <v>107</v>
      </c>
      <c r="D58" s="159"/>
      <c r="E58" s="159"/>
      <c r="F58" s="159"/>
      <c r="G58" s="159"/>
      <c r="H58" s="159"/>
      <c r="I58" s="159"/>
      <c r="J58" s="159"/>
      <c r="K58" s="159"/>
    </row>
    <row r="59" spans="1:11" ht="33" customHeight="1">
      <c r="A59" s="158" t="s">
        <v>113</v>
      </c>
      <c r="B59" s="158"/>
      <c r="C59" s="159" t="s">
        <v>114</v>
      </c>
      <c r="D59" s="159"/>
      <c r="E59" s="159"/>
      <c r="F59" s="159"/>
      <c r="G59" s="159"/>
      <c r="H59" s="159"/>
      <c r="I59" s="159"/>
      <c r="J59" s="159"/>
      <c r="K59" s="159"/>
    </row>
    <row r="60" spans="1:11" ht="33" customHeight="1">
      <c r="A60" s="167" t="s">
        <v>2017</v>
      </c>
      <c r="B60" s="167"/>
      <c r="C60" s="40">
        <f>'плав.съдове 2'!D8</f>
        <v>874927.52</v>
      </c>
      <c r="D60" s="167" t="s">
        <v>2018</v>
      </c>
      <c r="E60" s="167"/>
      <c r="F60" s="167"/>
      <c r="G60" s="167"/>
      <c r="H60" s="167"/>
      <c r="I60" s="167"/>
      <c r="J60" s="167"/>
      <c r="K60" s="167"/>
    </row>
    <row r="61" spans="1:11" ht="36" customHeight="1">
      <c r="A61" s="168" t="s">
        <v>112</v>
      </c>
      <c r="B61" s="168"/>
      <c r="C61" s="159" t="s">
        <v>107</v>
      </c>
      <c r="D61" s="159"/>
      <c r="E61" s="159"/>
      <c r="F61" s="159"/>
      <c r="G61" s="159"/>
      <c r="H61" s="159"/>
      <c r="I61" s="159"/>
      <c r="J61" s="159"/>
      <c r="K61" s="159"/>
    </row>
    <row r="62" spans="1:11" ht="33.75" customHeight="1">
      <c r="A62" s="158" t="s">
        <v>113</v>
      </c>
      <c r="B62" s="158"/>
      <c r="C62" s="159" t="s">
        <v>114</v>
      </c>
      <c r="D62" s="159"/>
      <c r="E62" s="159"/>
      <c r="F62" s="159"/>
      <c r="G62" s="159"/>
      <c r="H62" s="159"/>
      <c r="I62" s="159"/>
      <c r="J62" s="159"/>
      <c r="K62" s="159"/>
    </row>
    <row r="63" spans="1:11" ht="16.5" customHeight="1">
      <c r="A63" s="164"/>
      <c r="B63" s="165"/>
      <c r="C63" s="165"/>
      <c r="D63" s="165"/>
      <c r="E63" s="165"/>
      <c r="F63" s="165"/>
      <c r="G63" s="165"/>
      <c r="H63" s="165"/>
      <c r="I63" s="165"/>
      <c r="J63" s="165"/>
      <c r="K63" s="166"/>
    </row>
    <row r="64" spans="1:11" ht="29.25" customHeight="1">
      <c r="A64" s="152" t="s">
        <v>115</v>
      </c>
      <c r="B64" s="152"/>
      <c r="C64" s="153" t="s">
        <v>3586</v>
      </c>
      <c r="D64" s="154"/>
      <c r="E64" s="154"/>
      <c r="F64" s="154"/>
      <c r="G64" s="154"/>
      <c r="H64" s="154"/>
      <c r="I64" s="154"/>
      <c r="J64" s="154"/>
      <c r="K64" s="155"/>
    </row>
    <row r="65" spans="1:11" s="48" customFormat="1" ht="46.5" customHeight="1">
      <c r="A65" s="156" t="s">
        <v>1202</v>
      </c>
      <c r="B65" s="156"/>
      <c r="C65" s="41" t="s">
        <v>3589</v>
      </c>
      <c r="D65" s="192" t="s">
        <v>3580</v>
      </c>
      <c r="E65" s="192"/>
      <c r="F65" s="192"/>
      <c r="G65" s="192"/>
      <c r="H65" s="192"/>
      <c r="I65" s="192"/>
      <c r="J65" s="192"/>
      <c r="K65" s="192"/>
    </row>
    <row r="66" spans="1:11" ht="15">
      <c r="A66" s="157" t="s">
        <v>2486</v>
      </c>
      <c r="B66" s="157"/>
      <c r="C66" s="157" t="s">
        <v>2487</v>
      </c>
      <c r="D66" s="157"/>
      <c r="E66" s="157"/>
      <c r="F66" s="157"/>
      <c r="G66" s="157"/>
      <c r="H66" s="157"/>
      <c r="I66" s="157"/>
      <c r="J66" s="157"/>
      <c r="K66" s="157"/>
    </row>
    <row r="67" spans="1:11" ht="46.5" customHeight="1">
      <c r="A67" s="169" t="s">
        <v>2496</v>
      </c>
      <c r="B67" s="169"/>
      <c r="C67" s="151" t="s">
        <v>2503</v>
      </c>
      <c r="D67" s="151"/>
      <c r="E67" s="151"/>
      <c r="F67" s="151"/>
      <c r="G67" s="151"/>
      <c r="H67" s="151"/>
      <c r="I67" s="151"/>
      <c r="J67" s="151"/>
      <c r="K67" s="151"/>
    </row>
    <row r="68" spans="1:11" s="49" customFormat="1" ht="74.25" customHeight="1">
      <c r="A68" s="160" t="s">
        <v>2497</v>
      </c>
      <c r="B68" s="160"/>
      <c r="C68" s="160" t="s">
        <v>2504</v>
      </c>
      <c r="D68" s="160"/>
      <c r="E68" s="160"/>
      <c r="F68" s="160"/>
      <c r="G68" s="160"/>
      <c r="H68" s="160"/>
      <c r="I68" s="160"/>
      <c r="J68" s="160"/>
      <c r="K68" s="160"/>
    </row>
    <row r="69" spans="1:11" ht="57.75" customHeight="1">
      <c r="A69" s="151" t="s">
        <v>3581</v>
      </c>
      <c r="B69" s="151"/>
      <c r="C69" s="151" t="s">
        <v>2505</v>
      </c>
      <c r="D69" s="151"/>
      <c r="E69" s="151"/>
      <c r="F69" s="151"/>
      <c r="G69" s="151"/>
      <c r="H69" s="151"/>
      <c r="I69" s="151"/>
      <c r="J69" s="151"/>
      <c r="K69" s="151"/>
    </row>
    <row r="70" spans="1:11" ht="20.25" customHeight="1">
      <c r="A70" s="169" t="s">
        <v>2498</v>
      </c>
      <c r="B70" s="169"/>
      <c r="C70" s="169" t="s">
        <v>2488</v>
      </c>
      <c r="D70" s="169"/>
      <c r="E70" s="169"/>
      <c r="F70" s="169"/>
      <c r="G70" s="169"/>
      <c r="H70" s="169"/>
      <c r="I70" s="169"/>
      <c r="J70" s="169"/>
      <c r="K70" s="169"/>
    </row>
    <row r="71" spans="1:11" ht="20.25" customHeight="1">
      <c r="A71" s="169" t="s">
        <v>2492</v>
      </c>
      <c r="B71" s="169"/>
      <c r="C71" s="169" t="s">
        <v>2489</v>
      </c>
      <c r="D71" s="169"/>
      <c r="E71" s="169"/>
      <c r="F71" s="169"/>
      <c r="G71" s="169"/>
      <c r="H71" s="169"/>
      <c r="I71" s="169"/>
      <c r="J71" s="169"/>
      <c r="K71" s="169"/>
    </row>
    <row r="72" spans="1:11" ht="20.25" customHeight="1">
      <c r="A72" s="169" t="s">
        <v>2493</v>
      </c>
      <c r="B72" s="169"/>
      <c r="C72" s="169" t="s">
        <v>2490</v>
      </c>
      <c r="D72" s="169"/>
      <c r="E72" s="169"/>
      <c r="F72" s="169"/>
      <c r="G72" s="169"/>
      <c r="H72" s="169"/>
      <c r="I72" s="169"/>
      <c r="J72" s="169"/>
      <c r="K72" s="169"/>
    </row>
    <row r="73" spans="1:11" ht="20.25" customHeight="1">
      <c r="A73" s="169" t="s">
        <v>2494</v>
      </c>
      <c r="B73" s="169"/>
      <c r="C73" s="169" t="s">
        <v>2491</v>
      </c>
      <c r="D73" s="169"/>
      <c r="E73" s="169"/>
      <c r="F73" s="169"/>
      <c r="G73" s="169"/>
      <c r="H73" s="169"/>
      <c r="I73" s="169"/>
      <c r="J73" s="169"/>
      <c r="K73" s="169"/>
    </row>
    <row r="74" spans="1:11" ht="42.75" customHeight="1">
      <c r="A74" s="156" t="s">
        <v>3582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</row>
    <row r="75" spans="1:11" ht="22.5" customHeight="1">
      <c r="A75" s="156" t="s">
        <v>2495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</row>
  </sheetData>
  <sheetProtection/>
  <mergeCells count="85">
    <mergeCell ref="A73:B73"/>
    <mergeCell ref="C73:K73"/>
    <mergeCell ref="A74:K74"/>
    <mergeCell ref="A75:K75"/>
    <mergeCell ref="D65:K65"/>
    <mergeCell ref="A70:B70"/>
    <mergeCell ref="C70:K70"/>
    <mergeCell ref="A71:B71"/>
    <mergeCell ref="C71:K71"/>
    <mergeCell ref="A72:B72"/>
    <mergeCell ref="C72:K72"/>
    <mergeCell ref="A51:B51"/>
    <mergeCell ref="C51:K51"/>
    <mergeCell ref="C52:K52"/>
    <mergeCell ref="A55:K55"/>
    <mergeCell ref="B56:K56"/>
    <mergeCell ref="D57:K57"/>
    <mergeCell ref="A59:B59"/>
    <mergeCell ref="C59:K59"/>
    <mergeCell ref="A58:B58"/>
    <mergeCell ref="A46:K46"/>
    <mergeCell ref="A48:K48"/>
    <mergeCell ref="B49:K49"/>
    <mergeCell ref="A50:B50"/>
    <mergeCell ref="D50:K50"/>
    <mergeCell ref="B45:K45"/>
    <mergeCell ref="A47:B47"/>
    <mergeCell ref="C47:K47"/>
    <mergeCell ref="A3:K3"/>
    <mergeCell ref="A4:K4"/>
    <mergeCell ref="B6:K6"/>
    <mergeCell ref="A7:A9"/>
    <mergeCell ref="B7:B9"/>
    <mergeCell ref="C7:C9"/>
    <mergeCell ref="D7:K7"/>
    <mergeCell ref="D25:K25"/>
    <mergeCell ref="A26:B26"/>
    <mergeCell ref="C26:K26"/>
    <mergeCell ref="D8:D9"/>
    <mergeCell ref="E8:E9"/>
    <mergeCell ref="F8:K8"/>
    <mergeCell ref="D21:K21"/>
    <mergeCell ref="A43:K43"/>
    <mergeCell ref="A27:C27"/>
    <mergeCell ref="A31:K31"/>
    <mergeCell ref="A32:K32"/>
    <mergeCell ref="A33:K33"/>
    <mergeCell ref="A34:K34"/>
    <mergeCell ref="D27:K27"/>
    <mergeCell ref="A28:K28"/>
    <mergeCell ref="A29:K29"/>
    <mergeCell ref="A30:K30"/>
    <mergeCell ref="A57:B57"/>
    <mergeCell ref="A35:K35"/>
    <mergeCell ref="A38:K38"/>
    <mergeCell ref="A39:K39"/>
    <mergeCell ref="A40:K40"/>
    <mergeCell ref="A44:K44"/>
    <mergeCell ref="A36:K36"/>
    <mergeCell ref="A37:K37"/>
    <mergeCell ref="A41:K41"/>
    <mergeCell ref="A42:K42"/>
    <mergeCell ref="A60:B60"/>
    <mergeCell ref="D60:K60"/>
    <mergeCell ref="A61:B61"/>
    <mergeCell ref="A67:B67"/>
    <mergeCell ref="C67:K67"/>
    <mergeCell ref="C58:K58"/>
    <mergeCell ref="A52:B52"/>
    <mergeCell ref="A53:B53"/>
    <mergeCell ref="C61:K61"/>
    <mergeCell ref="C62:K62"/>
    <mergeCell ref="A62:B62"/>
    <mergeCell ref="C68:K68"/>
    <mergeCell ref="A54:K54"/>
    <mergeCell ref="A63:K63"/>
    <mergeCell ref="A68:B68"/>
    <mergeCell ref="C53:K53"/>
    <mergeCell ref="A69:B69"/>
    <mergeCell ref="C69:K69"/>
    <mergeCell ref="A64:B64"/>
    <mergeCell ref="C64:K64"/>
    <mergeCell ref="A65:B65"/>
    <mergeCell ref="C66:K66"/>
    <mergeCell ref="A66:B66"/>
  </mergeCells>
  <printOptions/>
  <pageMargins left="0.5118110236220472" right="0.3937007874015748" top="0.1968503937007874" bottom="0.2362204724409449" header="0.15748031496062992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2.28125" style="90" customWidth="1"/>
    <col min="2" max="2" width="61.28125" style="90" bestFit="1" customWidth="1"/>
    <col min="3" max="3" width="14.00390625" style="90" customWidth="1"/>
    <col min="4" max="4" width="17.00390625" style="92" customWidth="1"/>
    <col min="5" max="5" width="9.7109375" style="90" bestFit="1" customWidth="1"/>
    <col min="6" max="6" width="30.7109375" style="90" customWidth="1"/>
    <col min="7" max="16384" width="9.140625" style="90" customWidth="1"/>
  </cols>
  <sheetData>
    <row r="2" spans="2:5" ht="15">
      <c r="B2" s="91" t="s">
        <v>2506</v>
      </c>
      <c r="E2" s="93"/>
    </row>
    <row r="3" ht="15">
      <c r="E3" s="93"/>
    </row>
    <row r="4" spans="1:6" s="95" customFormat="1" ht="33" customHeight="1">
      <c r="A4" s="94" t="s">
        <v>1691</v>
      </c>
      <c r="B4" s="94" t="s">
        <v>1269</v>
      </c>
      <c r="C4" s="94" t="s">
        <v>1692</v>
      </c>
      <c r="D4" s="94" t="s">
        <v>1693</v>
      </c>
      <c r="E4" s="94" t="s">
        <v>1694</v>
      </c>
      <c r="F4" s="94" t="s">
        <v>1695</v>
      </c>
    </row>
    <row r="5" spans="1:6" ht="15">
      <c r="A5" s="99" t="s">
        <v>2057</v>
      </c>
      <c r="B5" s="99" t="s">
        <v>1358</v>
      </c>
      <c r="C5" s="99" t="s">
        <v>1359</v>
      </c>
      <c r="D5" s="100">
        <v>1051278.75</v>
      </c>
      <c r="E5" s="99" t="s">
        <v>11</v>
      </c>
      <c r="F5" s="99" t="s">
        <v>2</v>
      </c>
    </row>
    <row r="6" spans="1:6" ht="15">
      <c r="A6" s="99" t="s">
        <v>2056</v>
      </c>
      <c r="B6" s="99" t="s">
        <v>1360</v>
      </c>
      <c r="C6" s="99" t="s">
        <v>1359</v>
      </c>
      <c r="D6" s="100">
        <v>1021691.2</v>
      </c>
      <c r="E6" s="99" t="s">
        <v>11</v>
      </c>
      <c r="F6" s="99" t="s">
        <v>2</v>
      </c>
    </row>
    <row r="7" spans="1:6" ht="15">
      <c r="A7" s="99" t="s">
        <v>2054</v>
      </c>
      <c r="B7" s="99" t="s">
        <v>1361</v>
      </c>
      <c r="C7" s="99" t="s">
        <v>1359</v>
      </c>
      <c r="D7" s="100">
        <v>1525808.39</v>
      </c>
      <c r="E7" s="99" t="s">
        <v>15</v>
      </c>
      <c r="F7" s="99" t="s">
        <v>6</v>
      </c>
    </row>
    <row r="8" spans="1:6" ht="15">
      <c r="A8" s="99" t="s">
        <v>2055</v>
      </c>
      <c r="B8" s="99" t="s">
        <v>1362</v>
      </c>
      <c r="C8" s="99" t="s">
        <v>1244</v>
      </c>
      <c r="D8" s="100">
        <v>26785.12</v>
      </c>
      <c r="E8" s="99" t="s">
        <v>16</v>
      </c>
      <c r="F8" s="99" t="s">
        <v>6</v>
      </c>
    </row>
    <row r="9" spans="1:6" ht="15">
      <c r="A9" s="99" t="s">
        <v>2647</v>
      </c>
      <c r="B9" s="99" t="s">
        <v>2648</v>
      </c>
      <c r="C9" s="99" t="s">
        <v>1246</v>
      </c>
      <c r="D9" s="100">
        <v>290403.65</v>
      </c>
      <c r="E9" s="99" t="s">
        <v>2630</v>
      </c>
      <c r="F9" s="99" t="s">
        <v>1969</v>
      </c>
    </row>
    <row r="10" spans="1:6" ht="15">
      <c r="A10" s="99" t="s">
        <v>2058</v>
      </c>
      <c r="B10" s="99" t="s">
        <v>1363</v>
      </c>
      <c r="C10" s="99" t="s">
        <v>1246</v>
      </c>
      <c r="D10" s="100">
        <v>176241.4</v>
      </c>
      <c r="E10" s="99" t="s">
        <v>18</v>
      </c>
      <c r="F10" s="99" t="s">
        <v>19</v>
      </c>
    </row>
    <row r="11" spans="1:6" ht="15">
      <c r="A11" s="99" t="s">
        <v>1424</v>
      </c>
      <c r="B11" s="99" t="s">
        <v>129</v>
      </c>
      <c r="C11" s="99" t="s">
        <v>130</v>
      </c>
      <c r="D11" s="100">
        <v>209949.95</v>
      </c>
      <c r="E11" s="99" t="s">
        <v>12</v>
      </c>
      <c r="F11" s="99" t="s">
        <v>13</v>
      </c>
    </row>
    <row r="12" spans="1:6" ht="15">
      <c r="A12" s="99" t="s">
        <v>1540</v>
      </c>
      <c r="B12" s="99" t="s">
        <v>1549</v>
      </c>
      <c r="C12" s="99" t="s">
        <v>1550</v>
      </c>
      <c r="D12" s="100">
        <v>56397.9</v>
      </c>
      <c r="E12" s="99" t="s">
        <v>1541</v>
      </c>
      <c r="F12" s="99" t="s">
        <v>6</v>
      </c>
    </row>
    <row r="13" spans="1:6" ht="15">
      <c r="A13" s="99" t="s">
        <v>1538</v>
      </c>
      <c r="B13" s="99" t="s">
        <v>1551</v>
      </c>
      <c r="C13" s="99" t="s">
        <v>1550</v>
      </c>
      <c r="D13" s="100">
        <v>45219.13</v>
      </c>
      <c r="E13" s="99" t="s">
        <v>1539</v>
      </c>
      <c r="F13" s="99" t="s">
        <v>6</v>
      </c>
    </row>
    <row r="14" spans="1:6" ht="15">
      <c r="A14" s="99" t="s">
        <v>1528</v>
      </c>
      <c r="B14" s="99" t="s">
        <v>1523</v>
      </c>
      <c r="C14" s="99" t="s">
        <v>121</v>
      </c>
      <c r="D14" s="100">
        <v>33195.75</v>
      </c>
      <c r="E14" s="99" t="s">
        <v>1521</v>
      </c>
      <c r="F14" s="99" t="s">
        <v>3499</v>
      </c>
    </row>
    <row r="15" spans="1:6" ht="15">
      <c r="A15" s="99" t="s">
        <v>1529</v>
      </c>
      <c r="B15" s="99" t="s">
        <v>1530</v>
      </c>
      <c r="C15" s="99" t="s">
        <v>122</v>
      </c>
      <c r="D15" s="100">
        <v>2841.32</v>
      </c>
      <c r="E15" s="99" t="s">
        <v>1521</v>
      </c>
      <c r="F15" s="99" t="s">
        <v>3499</v>
      </c>
    </row>
    <row r="16" spans="1:6" ht="15">
      <c r="A16" s="99" t="s">
        <v>1531</v>
      </c>
      <c r="B16" s="99" t="s">
        <v>1532</v>
      </c>
      <c r="C16" s="99" t="s">
        <v>123</v>
      </c>
      <c r="D16" s="100">
        <v>8261.66</v>
      </c>
      <c r="E16" s="99" t="s">
        <v>1521</v>
      </c>
      <c r="F16" s="99" t="s">
        <v>3499</v>
      </c>
    </row>
    <row r="17" spans="1:6" ht="15">
      <c r="A17" s="99" t="s">
        <v>1522</v>
      </c>
      <c r="B17" s="99" t="s">
        <v>1523</v>
      </c>
      <c r="C17" s="99" t="s">
        <v>124</v>
      </c>
      <c r="D17" s="100">
        <v>26814.63</v>
      </c>
      <c r="E17" s="99" t="s">
        <v>1521</v>
      </c>
      <c r="F17" s="99" t="s">
        <v>3528</v>
      </c>
    </row>
    <row r="18" spans="1:6" ht="15">
      <c r="A18" s="99" t="s">
        <v>1524</v>
      </c>
      <c r="B18" s="99" t="s">
        <v>1525</v>
      </c>
      <c r="C18" s="99" t="s">
        <v>124</v>
      </c>
      <c r="D18" s="100">
        <v>2105.69</v>
      </c>
      <c r="E18" s="99" t="s">
        <v>1521</v>
      </c>
      <c r="F18" s="99" t="s">
        <v>3528</v>
      </c>
    </row>
    <row r="19" spans="1:6" ht="15">
      <c r="A19" s="99" t="s">
        <v>1519</v>
      </c>
      <c r="B19" s="99" t="s">
        <v>1520</v>
      </c>
      <c r="C19" s="99" t="s">
        <v>124</v>
      </c>
      <c r="D19" s="100">
        <v>1646.67</v>
      </c>
      <c r="E19" s="99" t="s">
        <v>1521</v>
      </c>
      <c r="F19" s="99" t="s">
        <v>3528</v>
      </c>
    </row>
    <row r="20" spans="1:6" ht="15">
      <c r="A20" s="99" t="s">
        <v>1347</v>
      </c>
      <c r="B20" s="99" t="s">
        <v>150</v>
      </c>
      <c r="C20" s="99" t="s">
        <v>175</v>
      </c>
      <c r="D20" s="100">
        <v>195575.29</v>
      </c>
      <c r="E20" s="99" t="s">
        <v>1364</v>
      </c>
      <c r="F20" s="99" t="s">
        <v>3</v>
      </c>
    </row>
    <row r="21" spans="1:6" ht="15">
      <c r="A21" s="99" t="s">
        <v>1554</v>
      </c>
      <c r="B21" s="99" t="s">
        <v>1555</v>
      </c>
      <c r="C21" s="99" t="s">
        <v>175</v>
      </c>
      <c r="D21" s="100">
        <v>200074.09</v>
      </c>
      <c r="E21" s="99" t="s">
        <v>12</v>
      </c>
      <c r="F21" s="99" t="s">
        <v>13</v>
      </c>
    </row>
    <row r="22" spans="1:6" ht="15">
      <c r="A22" s="99" t="s">
        <v>1553</v>
      </c>
      <c r="B22" s="99" t="s">
        <v>1453</v>
      </c>
      <c r="C22" s="99" t="s">
        <v>175</v>
      </c>
      <c r="D22" s="100">
        <v>836890.08</v>
      </c>
      <c r="E22" s="99" t="s">
        <v>12</v>
      </c>
      <c r="F22" s="99" t="s">
        <v>13</v>
      </c>
    </row>
    <row r="23" spans="1:6" ht="15">
      <c r="A23" s="99" t="s">
        <v>1556</v>
      </c>
      <c r="B23" s="99" t="s">
        <v>1557</v>
      </c>
      <c r="C23" s="99" t="s">
        <v>175</v>
      </c>
      <c r="D23" s="100">
        <v>89.01</v>
      </c>
      <c r="E23" s="99" t="s">
        <v>1521</v>
      </c>
      <c r="F23" s="99" t="s">
        <v>2765</v>
      </c>
    </row>
    <row r="24" spans="1:6" ht="15">
      <c r="A24" s="99" t="s">
        <v>1353</v>
      </c>
      <c r="B24" s="99" t="s">
        <v>1354</v>
      </c>
      <c r="C24" s="99" t="s">
        <v>175</v>
      </c>
      <c r="D24" s="100">
        <v>209280.07</v>
      </c>
      <c r="E24" s="99" t="s">
        <v>1355</v>
      </c>
      <c r="F24" s="99" t="s">
        <v>3526</v>
      </c>
    </row>
    <row r="25" spans="1:6" ht="15">
      <c r="A25" s="99" t="s">
        <v>2627</v>
      </c>
      <c r="B25" s="99" t="s">
        <v>2628</v>
      </c>
      <c r="C25" s="99" t="s">
        <v>2629</v>
      </c>
      <c r="D25" s="100">
        <v>13961.51</v>
      </c>
      <c r="E25" s="99" t="s">
        <v>2630</v>
      </c>
      <c r="F25" s="99" t="s">
        <v>1969</v>
      </c>
    </row>
    <row r="26" spans="1:6" ht="15">
      <c r="A26" s="99" t="s">
        <v>1286</v>
      </c>
      <c r="B26" s="99" t="s">
        <v>1287</v>
      </c>
      <c r="C26" s="99" t="s">
        <v>1285</v>
      </c>
      <c r="D26" s="100">
        <v>44013.13</v>
      </c>
      <c r="E26" s="99" t="s">
        <v>1281</v>
      </c>
      <c r="F26" s="99" t="s">
        <v>1282</v>
      </c>
    </row>
    <row r="27" spans="1:6" ht="15">
      <c r="A27" s="99" t="s">
        <v>2567</v>
      </c>
      <c r="B27" s="99" t="s">
        <v>2768</v>
      </c>
      <c r="C27" s="99" t="s">
        <v>2769</v>
      </c>
      <c r="D27" s="100">
        <v>3170724.07</v>
      </c>
      <c r="E27" s="99" t="s">
        <v>2568</v>
      </c>
      <c r="F27" s="99" t="s">
        <v>2770</v>
      </c>
    </row>
    <row r="28" spans="1:6" ht="15">
      <c r="A28" s="99" t="s">
        <v>2779</v>
      </c>
      <c r="B28" s="99" t="s">
        <v>2780</v>
      </c>
      <c r="C28" s="99" t="s">
        <v>2781</v>
      </c>
      <c r="D28" s="100">
        <v>714793.86</v>
      </c>
      <c r="E28" s="99" t="s">
        <v>1521</v>
      </c>
      <c r="F28" s="99" t="s">
        <v>3347</v>
      </c>
    </row>
    <row r="29" spans="1:6" ht="15">
      <c r="A29" s="99" t="s">
        <v>2783</v>
      </c>
      <c r="B29" s="99" t="s">
        <v>2784</v>
      </c>
      <c r="C29" s="99" t="s">
        <v>2781</v>
      </c>
      <c r="D29" s="100">
        <v>152584.92</v>
      </c>
      <c r="E29" s="99" t="s">
        <v>1521</v>
      </c>
      <c r="F29" s="99" t="s">
        <v>3347</v>
      </c>
    </row>
    <row r="30" spans="1:6" ht="15">
      <c r="A30" s="99" t="s">
        <v>2785</v>
      </c>
      <c r="B30" s="99" t="s">
        <v>2786</v>
      </c>
      <c r="C30" s="99" t="s">
        <v>2781</v>
      </c>
      <c r="D30" s="100">
        <v>43010.51</v>
      </c>
      <c r="E30" s="99" t="s">
        <v>1521</v>
      </c>
      <c r="F30" s="99" t="s">
        <v>3347</v>
      </c>
    </row>
    <row r="31" spans="1:6" ht="15">
      <c r="A31" s="99" t="s">
        <v>2789</v>
      </c>
      <c r="B31" s="99" t="s">
        <v>2790</v>
      </c>
      <c r="C31" s="99" t="s">
        <v>2781</v>
      </c>
      <c r="D31" s="100">
        <v>9216.55</v>
      </c>
      <c r="E31" s="99" t="s">
        <v>1521</v>
      </c>
      <c r="F31" s="99" t="s">
        <v>3347</v>
      </c>
    </row>
    <row r="32" spans="1:6" ht="15">
      <c r="A32" s="99" t="s">
        <v>2791</v>
      </c>
      <c r="B32" s="99" t="s">
        <v>2792</v>
      </c>
      <c r="C32" s="99" t="s">
        <v>2793</v>
      </c>
      <c r="D32" s="100">
        <v>41200.29</v>
      </c>
      <c r="E32" s="99" t="s">
        <v>1281</v>
      </c>
      <c r="F32" s="99" t="s">
        <v>239</v>
      </c>
    </row>
    <row r="33" spans="1:6" ht="15">
      <c r="A33" s="99" t="s">
        <v>1808</v>
      </c>
      <c r="B33" s="99" t="s">
        <v>3573</v>
      </c>
      <c r="C33" s="99" t="s">
        <v>1246</v>
      </c>
      <c r="D33" s="100">
        <v>8522.24</v>
      </c>
      <c r="E33" s="99" t="s">
        <v>1809</v>
      </c>
      <c r="F33" s="99" t="s">
        <v>13</v>
      </c>
    </row>
    <row r="34" spans="1:6" ht="15">
      <c r="A34" s="99" t="s">
        <v>1379</v>
      </c>
      <c r="B34" s="99" t="s">
        <v>136</v>
      </c>
      <c r="C34" s="99" t="s">
        <v>1244</v>
      </c>
      <c r="D34" s="100">
        <v>192.74</v>
      </c>
      <c r="E34" s="99" t="s">
        <v>135</v>
      </c>
      <c r="F34" s="99" t="s">
        <v>7</v>
      </c>
    </row>
    <row r="35" spans="1:6" ht="15">
      <c r="A35" s="99" t="s">
        <v>1378</v>
      </c>
      <c r="B35" s="99" t="s">
        <v>1247</v>
      </c>
      <c r="C35" s="99" t="s">
        <v>1244</v>
      </c>
      <c r="D35" s="100">
        <v>22976.76</v>
      </c>
      <c r="E35" s="99" t="s">
        <v>135</v>
      </c>
      <c r="F35" s="99" t="s">
        <v>7</v>
      </c>
    </row>
    <row r="36" spans="1:6" ht="15">
      <c r="A36" s="99" t="s">
        <v>1381</v>
      </c>
      <c r="B36" s="99" t="s">
        <v>1805</v>
      </c>
      <c r="C36" s="99" t="s">
        <v>1244</v>
      </c>
      <c r="D36" s="100">
        <v>147364.74</v>
      </c>
      <c r="E36" s="99" t="s">
        <v>135</v>
      </c>
      <c r="F36" s="99" t="s">
        <v>7</v>
      </c>
    </row>
    <row r="37" spans="1:6" ht="15">
      <c r="A37" s="99" t="s">
        <v>1380</v>
      </c>
      <c r="B37" s="99" t="s">
        <v>137</v>
      </c>
      <c r="C37" s="99" t="s">
        <v>1244</v>
      </c>
      <c r="D37" s="100">
        <v>4208.34</v>
      </c>
      <c r="E37" s="99" t="s">
        <v>135</v>
      </c>
      <c r="F37" s="99" t="s">
        <v>7</v>
      </c>
    </row>
    <row r="38" spans="1:6" ht="15">
      <c r="A38" s="99" t="s">
        <v>232</v>
      </c>
      <c r="B38" s="99" t="s">
        <v>233</v>
      </c>
      <c r="C38" s="99" t="s">
        <v>1246</v>
      </c>
      <c r="D38" s="100">
        <v>14492.34</v>
      </c>
      <c r="E38" s="99" t="s">
        <v>201</v>
      </c>
      <c r="F38" s="99" t="s">
        <v>1969</v>
      </c>
    </row>
    <row r="39" spans="1:6" ht="15">
      <c r="A39" s="99" t="s">
        <v>230</v>
      </c>
      <c r="B39" s="99" t="s">
        <v>231</v>
      </c>
      <c r="C39" s="99" t="s">
        <v>1246</v>
      </c>
      <c r="D39" s="100">
        <v>93186.12</v>
      </c>
      <c r="E39" s="99" t="s">
        <v>201</v>
      </c>
      <c r="F39" s="99" t="s">
        <v>1969</v>
      </c>
    </row>
    <row r="40" spans="1:6" ht="15">
      <c r="A40" s="99" t="s">
        <v>236</v>
      </c>
      <c r="B40" s="99" t="s">
        <v>237</v>
      </c>
      <c r="C40" s="99" t="s">
        <v>1246</v>
      </c>
      <c r="D40" s="100">
        <v>3276.6</v>
      </c>
      <c r="E40" s="99" t="s">
        <v>201</v>
      </c>
      <c r="F40" s="99" t="s">
        <v>1969</v>
      </c>
    </row>
    <row r="41" spans="1:6" ht="15">
      <c r="A41" s="99" t="s">
        <v>234</v>
      </c>
      <c r="B41" s="99" t="s">
        <v>235</v>
      </c>
      <c r="C41" s="99" t="s">
        <v>1246</v>
      </c>
      <c r="D41" s="100">
        <v>152.26</v>
      </c>
      <c r="E41" s="99" t="s">
        <v>201</v>
      </c>
      <c r="F41" s="99" t="s">
        <v>1969</v>
      </c>
    </row>
    <row r="42" spans="1:6" ht="15">
      <c r="A42" s="99" t="s">
        <v>224</v>
      </c>
      <c r="B42" s="99" t="s">
        <v>225</v>
      </c>
      <c r="C42" s="99" t="s">
        <v>1246</v>
      </c>
      <c r="D42" s="100">
        <v>483.91</v>
      </c>
      <c r="E42" s="99" t="s">
        <v>201</v>
      </c>
      <c r="F42" s="99" t="s">
        <v>1969</v>
      </c>
    </row>
    <row r="43" spans="1:6" ht="15">
      <c r="A43" s="99" t="s">
        <v>222</v>
      </c>
      <c r="B43" s="99" t="s">
        <v>223</v>
      </c>
      <c r="C43" s="99" t="s">
        <v>1246</v>
      </c>
      <c r="D43" s="100">
        <v>265811.54</v>
      </c>
      <c r="E43" s="99" t="s">
        <v>201</v>
      </c>
      <c r="F43" s="99" t="s">
        <v>1969</v>
      </c>
    </row>
    <row r="44" spans="1:6" ht="15">
      <c r="A44" s="99" t="s">
        <v>228</v>
      </c>
      <c r="B44" s="99" t="s">
        <v>229</v>
      </c>
      <c r="C44" s="99" t="s">
        <v>1246</v>
      </c>
      <c r="D44" s="100">
        <v>95598.31</v>
      </c>
      <c r="E44" s="99" t="s">
        <v>201</v>
      </c>
      <c r="F44" s="99" t="s">
        <v>1969</v>
      </c>
    </row>
    <row r="45" spans="1:6" ht="15">
      <c r="A45" s="99" t="s">
        <v>226</v>
      </c>
      <c r="B45" s="99" t="s">
        <v>227</v>
      </c>
      <c r="C45" s="99" t="s">
        <v>1246</v>
      </c>
      <c r="D45" s="100">
        <v>283320.42</v>
      </c>
      <c r="E45" s="99" t="s">
        <v>201</v>
      </c>
      <c r="F45" s="99" t="s">
        <v>1969</v>
      </c>
    </row>
    <row r="46" spans="1:6" ht="15">
      <c r="A46" s="99" t="s">
        <v>213</v>
      </c>
      <c r="B46" s="99" t="s">
        <v>214</v>
      </c>
      <c r="C46" s="99" t="s">
        <v>1246</v>
      </c>
      <c r="D46" s="100">
        <v>12534.58</v>
      </c>
      <c r="E46" s="99" t="s">
        <v>201</v>
      </c>
      <c r="F46" s="99" t="s">
        <v>1969</v>
      </c>
    </row>
    <row r="47" spans="1:6" ht="15">
      <c r="A47" s="99" t="s">
        <v>207</v>
      </c>
      <c r="B47" s="99" t="s">
        <v>208</v>
      </c>
      <c r="C47" s="99" t="s">
        <v>1246</v>
      </c>
      <c r="D47" s="100">
        <v>5336.02</v>
      </c>
      <c r="E47" s="99" t="s">
        <v>201</v>
      </c>
      <c r="F47" s="99" t="s">
        <v>1969</v>
      </c>
    </row>
    <row r="48" spans="1:6" ht="15">
      <c r="A48" s="99" t="s">
        <v>205</v>
      </c>
      <c r="B48" s="99" t="s">
        <v>206</v>
      </c>
      <c r="C48" s="99" t="s">
        <v>1246</v>
      </c>
      <c r="D48" s="100">
        <v>48692.24</v>
      </c>
      <c r="E48" s="99" t="s">
        <v>201</v>
      </c>
      <c r="F48" s="99" t="s">
        <v>1969</v>
      </c>
    </row>
    <row r="49" spans="1:6" ht="15">
      <c r="A49" s="99" t="s">
        <v>211</v>
      </c>
      <c r="B49" s="99" t="s">
        <v>212</v>
      </c>
      <c r="C49" s="99" t="s">
        <v>1246</v>
      </c>
      <c r="D49" s="100">
        <v>163795.68</v>
      </c>
      <c r="E49" s="99" t="s">
        <v>201</v>
      </c>
      <c r="F49" s="99" t="s">
        <v>1969</v>
      </c>
    </row>
    <row r="50" spans="1:6" ht="15">
      <c r="A50" s="99" t="s">
        <v>209</v>
      </c>
      <c r="B50" s="99" t="s">
        <v>210</v>
      </c>
      <c r="C50" s="99" t="s">
        <v>1246</v>
      </c>
      <c r="D50" s="100">
        <v>30824.65</v>
      </c>
      <c r="E50" s="99" t="s">
        <v>201</v>
      </c>
      <c r="F50" s="99" t="s">
        <v>1969</v>
      </c>
    </row>
    <row r="51" spans="1:6" ht="15">
      <c r="A51" s="99" t="s">
        <v>203</v>
      </c>
      <c r="B51" s="99" t="s">
        <v>204</v>
      </c>
      <c r="C51" s="99" t="s">
        <v>1246</v>
      </c>
      <c r="D51" s="100">
        <v>2422.67</v>
      </c>
      <c r="E51" s="99" t="s">
        <v>201</v>
      </c>
      <c r="F51" s="99" t="s">
        <v>1969</v>
      </c>
    </row>
    <row r="52" spans="1:6" ht="15">
      <c r="A52" s="99" t="s">
        <v>199</v>
      </c>
      <c r="B52" s="99" t="s">
        <v>200</v>
      </c>
      <c r="C52" s="99" t="s">
        <v>1246</v>
      </c>
      <c r="D52" s="100">
        <v>2351.01</v>
      </c>
      <c r="E52" s="99" t="s">
        <v>201</v>
      </c>
      <c r="F52" s="99" t="s">
        <v>202</v>
      </c>
    </row>
    <row r="53" spans="1:6" ht="15">
      <c r="A53" s="99" t="s">
        <v>1376</v>
      </c>
      <c r="B53" s="99" t="s">
        <v>3529</v>
      </c>
      <c r="C53" s="99" t="s">
        <v>1222</v>
      </c>
      <c r="D53" s="100">
        <v>2279.28</v>
      </c>
      <c r="E53" s="99" t="s">
        <v>138</v>
      </c>
      <c r="F53" s="99" t="s">
        <v>19</v>
      </c>
    </row>
    <row r="54" spans="1:6" ht="15">
      <c r="A54" s="99" t="s">
        <v>1377</v>
      </c>
      <c r="B54" s="99" t="s">
        <v>3529</v>
      </c>
      <c r="C54" s="99" t="s">
        <v>1222</v>
      </c>
      <c r="D54" s="100">
        <v>2279.28</v>
      </c>
      <c r="E54" s="99" t="s">
        <v>138</v>
      </c>
      <c r="F54" s="99" t="s">
        <v>19</v>
      </c>
    </row>
    <row r="55" spans="1:6" ht="15">
      <c r="A55" s="99" t="s">
        <v>1673</v>
      </c>
      <c r="B55" s="99" t="s">
        <v>1807</v>
      </c>
      <c r="C55" s="99" t="s">
        <v>1246</v>
      </c>
      <c r="D55" s="100">
        <v>9239.35</v>
      </c>
      <c r="E55" s="99" t="s">
        <v>1674</v>
      </c>
      <c r="F55" s="99" t="s">
        <v>77</v>
      </c>
    </row>
    <row r="56" spans="1:6" ht="15">
      <c r="A56" s="99" t="s">
        <v>2743</v>
      </c>
      <c r="B56" s="99" t="s">
        <v>2744</v>
      </c>
      <c r="C56" s="99" t="s">
        <v>1246</v>
      </c>
      <c r="D56" s="100">
        <v>19266.36</v>
      </c>
      <c r="E56" s="99" t="s">
        <v>1806</v>
      </c>
      <c r="F56" s="99" t="s">
        <v>2711</v>
      </c>
    </row>
    <row r="57" spans="1:6" ht="15">
      <c r="A57" s="99" t="s">
        <v>1375</v>
      </c>
      <c r="B57" s="99" t="s">
        <v>140</v>
      </c>
      <c r="C57" s="99" t="s">
        <v>1544</v>
      </c>
      <c r="D57" s="100">
        <v>212073.12</v>
      </c>
      <c r="E57" s="99" t="s">
        <v>134</v>
      </c>
      <c r="F57" s="99" t="s">
        <v>128</v>
      </c>
    </row>
    <row r="58" spans="1:6" ht="15">
      <c r="A58" s="99" t="s">
        <v>1542</v>
      </c>
      <c r="B58" s="99" t="s">
        <v>1543</v>
      </c>
      <c r="C58" s="99" t="s">
        <v>1548</v>
      </c>
      <c r="D58" s="100">
        <v>159440.03</v>
      </c>
      <c r="E58" s="99" t="s">
        <v>1537</v>
      </c>
      <c r="F58" s="99" t="s">
        <v>131</v>
      </c>
    </row>
    <row r="59" spans="1:6" ht="15">
      <c r="A59" s="99" t="s">
        <v>1535</v>
      </c>
      <c r="B59" s="99" t="s">
        <v>1536</v>
      </c>
      <c r="C59" s="99" t="s">
        <v>1548</v>
      </c>
      <c r="D59" s="100">
        <v>85397.62</v>
      </c>
      <c r="E59" s="99" t="s">
        <v>1537</v>
      </c>
      <c r="F59" s="99" t="s">
        <v>131</v>
      </c>
    </row>
    <row r="60" spans="1:6" ht="15">
      <c r="A60" s="99" t="s">
        <v>2007</v>
      </c>
      <c r="B60" s="99" t="s">
        <v>2008</v>
      </c>
      <c r="C60" s="99" t="s">
        <v>2006</v>
      </c>
      <c r="D60" s="100">
        <v>2770</v>
      </c>
      <c r="E60" s="99" t="s">
        <v>2021</v>
      </c>
      <c r="F60" s="99" t="s">
        <v>1672</v>
      </c>
    </row>
    <row r="61" spans="1:6" ht="15">
      <c r="A61" s="99" t="s">
        <v>247</v>
      </c>
      <c r="B61" s="99" t="s">
        <v>248</v>
      </c>
      <c r="C61" s="99" t="s">
        <v>249</v>
      </c>
      <c r="D61" s="100">
        <v>255890.03</v>
      </c>
      <c r="E61" s="99" t="s">
        <v>1537</v>
      </c>
      <c r="F61" s="99" t="s">
        <v>131</v>
      </c>
    </row>
    <row r="62" spans="1:7" ht="15">
      <c r="A62" s="99" t="s">
        <v>420</v>
      </c>
      <c r="B62" s="99" t="s">
        <v>421</v>
      </c>
      <c r="C62" s="99" t="s">
        <v>258</v>
      </c>
      <c r="D62" s="100">
        <v>33984.92</v>
      </c>
      <c r="E62" s="99" t="s">
        <v>422</v>
      </c>
      <c r="F62" s="99" t="s">
        <v>423</v>
      </c>
      <c r="G62" s="101"/>
    </row>
    <row r="63" spans="1:6" ht="15">
      <c r="A63" s="99" t="s">
        <v>2798</v>
      </c>
      <c r="B63" s="99" t="s">
        <v>2799</v>
      </c>
      <c r="C63" s="99" t="s">
        <v>2793</v>
      </c>
      <c r="D63" s="100">
        <v>1008.21</v>
      </c>
      <c r="E63" s="99" t="s">
        <v>1674</v>
      </c>
      <c r="F63" s="99" t="s">
        <v>77</v>
      </c>
    </row>
    <row r="64" spans="1:6" ht="15">
      <c r="A64" s="99" t="s">
        <v>2800</v>
      </c>
      <c r="B64" s="99" t="s">
        <v>2801</v>
      </c>
      <c r="C64" s="99" t="s">
        <v>2793</v>
      </c>
      <c r="D64" s="100">
        <v>11303.2</v>
      </c>
      <c r="E64" s="99" t="s">
        <v>2721</v>
      </c>
      <c r="F64" s="99" t="s">
        <v>2708</v>
      </c>
    </row>
    <row r="65" spans="1:6" ht="15">
      <c r="A65" s="99" t="s">
        <v>3568</v>
      </c>
      <c r="B65" s="99" t="s">
        <v>3569</v>
      </c>
      <c r="C65" s="99" t="s">
        <v>3564</v>
      </c>
      <c r="D65" s="100">
        <v>262965.18</v>
      </c>
      <c r="E65" s="99" t="s">
        <v>1537</v>
      </c>
      <c r="F65" s="99" t="s">
        <v>131</v>
      </c>
    </row>
    <row r="66" spans="1:6" ht="15">
      <c r="A66" s="99" t="s">
        <v>3562</v>
      </c>
      <c r="B66" s="99" t="s">
        <v>3563</v>
      </c>
      <c r="C66" s="99" t="s">
        <v>3564</v>
      </c>
      <c r="D66" s="100">
        <v>59722.02</v>
      </c>
      <c r="E66" s="99" t="s">
        <v>1537</v>
      </c>
      <c r="F66" s="99" t="s">
        <v>131</v>
      </c>
    </row>
    <row r="67" spans="1:6" ht="15">
      <c r="A67" s="99" t="s">
        <v>3558</v>
      </c>
      <c r="B67" s="99" t="s">
        <v>3559</v>
      </c>
      <c r="C67" s="99" t="s">
        <v>3560</v>
      </c>
      <c r="D67" s="100">
        <v>55691.96</v>
      </c>
      <c r="E67" s="99" t="s">
        <v>3561</v>
      </c>
      <c r="F67" s="99" t="s">
        <v>3176</v>
      </c>
    </row>
    <row r="68" spans="1:6" ht="15">
      <c r="A68" s="99" t="s">
        <v>2750</v>
      </c>
      <c r="B68" s="99" t="s">
        <v>2751</v>
      </c>
      <c r="C68" s="99" t="s">
        <v>2752</v>
      </c>
      <c r="D68" s="100">
        <v>142315.82</v>
      </c>
      <c r="E68" s="99" t="s">
        <v>11</v>
      </c>
      <c r="F68" s="99" t="s">
        <v>2</v>
      </c>
    </row>
    <row r="69" spans="1:6" ht="15">
      <c r="A69" s="99" t="s">
        <v>2753</v>
      </c>
      <c r="B69" s="99" t="s">
        <v>2754</v>
      </c>
      <c r="C69" s="99" t="s">
        <v>413</v>
      </c>
      <c r="D69" s="100">
        <v>83921.18</v>
      </c>
      <c r="E69" s="99" t="s">
        <v>11</v>
      </c>
      <c r="F69" s="99" t="s">
        <v>2</v>
      </c>
    </row>
    <row r="70" spans="1:8" ht="15">
      <c r="A70" s="99" t="s">
        <v>3550</v>
      </c>
      <c r="B70" s="99" t="s">
        <v>3551</v>
      </c>
      <c r="C70" s="99" t="s">
        <v>3552</v>
      </c>
      <c r="D70" s="100">
        <v>57395.72</v>
      </c>
      <c r="E70" s="99" t="s">
        <v>11</v>
      </c>
      <c r="F70" s="99" t="s">
        <v>2</v>
      </c>
      <c r="H70" s="101"/>
    </row>
    <row r="71" spans="1:6" ht="15">
      <c r="A71" s="99" t="s">
        <v>2757</v>
      </c>
      <c r="B71" s="99" t="s">
        <v>2758</v>
      </c>
      <c r="C71" s="99" t="s">
        <v>2759</v>
      </c>
      <c r="D71" s="100">
        <v>71888.87</v>
      </c>
      <c r="E71" s="99" t="s">
        <v>1521</v>
      </c>
      <c r="F71" s="99" t="s">
        <v>3499</v>
      </c>
    </row>
    <row r="72" spans="1:6" ht="15">
      <c r="A72" s="99" t="s">
        <v>2760</v>
      </c>
      <c r="B72" s="99" t="s">
        <v>2761</v>
      </c>
      <c r="C72" s="99" t="s">
        <v>2759</v>
      </c>
      <c r="D72" s="100">
        <v>101618.59</v>
      </c>
      <c r="E72" s="99" t="s">
        <v>1521</v>
      </c>
      <c r="F72" s="99" t="s">
        <v>3528</v>
      </c>
    </row>
    <row r="73" spans="1:6" ht="15">
      <c r="A73" s="99" t="s">
        <v>2766</v>
      </c>
      <c r="B73" s="99" t="s">
        <v>2767</v>
      </c>
      <c r="C73" s="99" t="s">
        <v>2759</v>
      </c>
      <c r="D73" s="100">
        <v>97171.04</v>
      </c>
      <c r="E73" s="99" t="s">
        <v>1521</v>
      </c>
      <c r="F73" s="99" t="s">
        <v>2765</v>
      </c>
    </row>
    <row r="74" spans="1:6" ht="15">
      <c r="A74" s="99" t="s">
        <v>2787</v>
      </c>
      <c r="B74" s="99" t="s">
        <v>2788</v>
      </c>
      <c r="C74" s="99" t="s">
        <v>2759</v>
      </c>
      <c r="D74" s="100">
        <v>47070.94</v>
      </c>
      <c r="E74" s="99" t="s">
        <v>1521</v>
      </c>
      <c r="F74" s="99" t="s">
        <v>3347</v>
      </c>
    </row>
    <row r="75" spans="1:6" ht="15">
      <c r="A75" s="99" t="s">
        <v>2737</v>
      </c>
      <c r="B75" s="99" t="s">
        <v>2738</v>
      </c>
      <c r="C75" s="99" t="s">
        <v>2739</v>
      </c>
      <c r="D75" s="100">
        <v>16827.74</v>
      </c>
      <c r="E75" s="99" t="s">
        <v>1806</v>
      </c>
      <c r="F75" s="99" t="s">
        <v>2711</v>
      </c>
    </row>
    <row r="76" spans="1:6" ht="15">
      <c r="A76" s="99" t="s">
        <v>1288</v>
      </c>
      <c r="B76" s="99" t="s">
        <v>1289</v>
      </c>
      <c r="C76" s="99" t="s">
        <v>1285</v>
      </c>
      <c r="D76" s="100">
        <v>23840.43</v>
      </c>
      <c r="E76" s="99" t="s">
        <v>1290</v>
      </c>
      <c r="F76" s="99" t="s">
        <v>1282</v>
      </c>
    </row>
    <row r="77" spans="1:6" ht="15">
      <c r="A77" s="99" t="s">
        <v>2794</v>
      </c>
      <c r="B77" s="99" t="s">
        <v>2795</v>
      </c>
      <c r="C77" s="99" t="s">
        <v>2796</v>
      </c>
      <c r="D77" s="100">
        <v>213993.34</v>
      </c>
      <c r="E77" s="99" t="s">
        <v>201</v>
      </c>
      <c r="F77" s="99" t="s">
        <v>1969</v>
      </c>
    </row>
    <row r="78" spans="1:6" ht="15">
      <c r="A78" s="99" t="s">
        <v>3597</v>
      </c>
      <c r="B78" s="99" t="s">
        <v>3598</v>
      </c>
      <c r="C78" s="99" t="s">
        <v>3596</v>
      </c>
      <c r="D78" s="100">
        <v>3099829.66</v>
      </c>
      <c r="E78" s="99" t="s">
        <v>3595</v>
      </c>
      <c r="F78" s="99" t="s">
        <v>131</v>
      </c>
    </row>
    <row r="79" spans="1:7" ht="15">
      <c r="A79" s="144" t="s">
        <v>3599</v>
      </c>
      <c r="B79" s="144" t="s">
        <v>3600</v>
      </c>
      <c r="C79" s="144" t="s">
        <v>1224</v>
      </c>
      <c r="D79" s="145">
        <v>87833.09</v>
      </c>
      <c r="E79" s="144" t="s">
        <v>1537</v>
      </c>
      <c r="F79" s="144" t="s">
        <v>131</v>
      </c>
      <c r="G79" s="90"/>
    </row>
    <row r="80" spans="1:7" ht="15">
      <c r="A80" s="144" t="s">
        <v>3601</v>
      </c>
      <c r="B80" s="144" t="s">
        <v>3602</v>
      </c>
      <c r="C80" s="144" t="s">
        <v>1224</v>
      </c>
      <c r="D80" s="145">
        <v>2199.96</v>
      </c>
      <c r="E80" s="144" t="s">
        <v>1537</v>
      </c>
      <c r="F80" s="144" t="s">
        <v>131</v>
      </c>
      <c r="G80" s="90"/>
    </row>
    <row r="81" spans="1:6" ht="15">
      <c r="A81" s="99"/>
      <c r="B81" s="99" t="s">
        <v>3590</v>
      </c>
      <c r="C81" s="112">
        <v>42674</v>
      </c>
      <c r="D81" s="100">
        <f>92774.14+115549.86</f>
        <v>208324</v>
      </c>
      <c r="E81" s="99" t="s">
        <v>3591</v>
      </c>
      <c r="F81" s="99" t="s">
        <v>1671</v>
      </c>
    </row>
    <row r="82" spans="1:6" ht="15">
      <c r="A82" s="99"/>
      <c r="B82" s="99" t="s">
        <v>3592</v>
      </c>
      <c r="C82" s="112">
        <v>42674</v>
      </c>
      <c r="D82" s="100">
        <f>321146.66+295953.97</f>
        <v>617100.6299999999</v>
      </c>
      <c r="E82" s="99" t="s">
        <v>3591</v>
      </c>
      <c r="F82" s="99" t="s">
        <v>1671</v>
      </c>
    </row>
    <row r="83" spans="1:6" ht="15">
      <c r="A83" s="99"/>
      <c r="B83" s="99" t="s">
        <v>3593</v>
      </c>
      <c r="C83" s="112">
        <v>42674</v>
      </c>
      <c r="D83" s="100">
        <v>1527.84</v>
      </c>
      <c r="E83" s="99" t="s">
        <v>3591</v>
      </c>
      <c r="F83" s="99" t="s">
        <v>1671</v>
      </c>
    </row>
    <row r="84" spans="1:6" ht="15">
      <c r="A84" s="99"/>
      <c r="B84" s="99" t="s">
        <v>3593</v>
      </c>
      <c r="C84" s="112">
        <v>42674</v>
      </c>
      <c r="D84" s="100">
        <v>1630.44</v>
      </c>
      <c r="E84" s="99" t="s">
        <v>3591</v>
      </c>
      <c r="F84" s="99" t="s">
        <v>1671</v>
      </c>
    </row>
    <row r="85" spans="1:6" ht="15">
      <c r="A85" s="99"/>
      <c r="B85" s="99" t="s">
        <v>3594</v>
      </c>
      <c r="C85" s="112">
        <v>42674</v>
      </c>
      <c r="D85" s="100">
        <v>2053.03</v>
      </c>
      <c r="E85" s="99" t="s">
        <v>3591</v>
      </c>
      <c r="F85" s="99" t="s">
        <v>1671</v>
      </c>
    </row>
    <row r="87" ht="15">
      <c r="D87" s="98">
        <f>SUM(D5:D86)</f>
        <v>17365450.639999993</v>
      </c>
    </row>
  </sheetData>
  <sheetProtection/>
  <printOptions/>
  <pageMargins left="0.5118110236220472" right="0.4330708661417323" top="0.6692913385826772" bottom="0.7480314960629921" header="0.5118110236220472" footer="0.5118110236220472"/>
  <pageSetup horizontalDpi="600" verticalDpi="600" orientation="landscape" paperSize="9" scale="95" r:id="rId1"/>
  <headerFooter alignWithMargins="0">
    <oddHeader>&amp;RСписък 1.1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2.28125" style="90" customWidth="1"/>
    <col min="2" max="2" width="61.28125" style="90" bestFit="1" customWidth="1"/>
    <col min="3" max="3" width="14.57421875" style="90" customWidth="1"/>
    <col min="4" max="4" width="17.00390625" style="92" customWidth="1"/>
    <col min="5" max="5" width="9.7109375" style="90" bestFit="1" customWidth="1"/>
    <col min="6" max="6" width="30.7109375" style="90" customWidth="1"/>
    <col min="7" max="16384" width="9.140625" style="90" customWidth="1"/>
  </cols>
  <sheetData>
    <row r="2" spans="2:5" ht="15">
      <c r="B2" s="91" t="s">
        <v>2511</v>
      </c>
      <c r="E2" s="93"/>
    </row>
    <row r="3" ht="15">
      <c r="E3" s="93"/>
    </row>
    <row r="4" spans="1:6" s="95" customFormat="1" ht="31.5" customHeight="1">
      <c r="A4" s="94" t="s">
        <v>1691</v>
      </c>
      <c r="B4" s="94" t="s">
        <v>1269</v>
      </c>
      <c r="C4" s="94" t="s">
        <v>1692</v>
      </c>
      <c r="D4" s="94" t="s">
        <v>1693</v>
      </c>
      <c r="E4" s="94" t="s">
        <v>1694</v>
      </c>
      <c r="F4" s="94" t="s">
        <v>1695</v>
      </c>
    </row>
    <row r="5" spans="1:6" ht="15">
      <c r="A5" s="99" t="s">
        <v>2763</v>
      </c>
      <c r="B5" s="99" t="s">
        <v>2764</v>
      </c>
      <c r="C5" s="99" t="s">
        <v>2759</v>
      </c>
      <c r="D5" s="100">
        <v>42854.4</v>
      </c>
      <c r="E5" s="99" t="s">
        <v>1521</v>
      </c>
      <c r="F5" s="99" t="s">
        <v>2762</v>
      </c>
    </row>
    <row r="6" spans="1:6" ht="15">
      <c r="A6" s="99" t="s">
        <v>1348</v>
      </c>
      <c r="B6" s="99" t="s">
        <v>1349</v>
      </c>
      <c r="C6" s="99" t="s">
        <v>175</v>
      </c>
      <c r="D6" s="100">
        <v>345440.75</v>
      </c>
      <c r="E6" s="99" t="s">
        <v>1521</v>
      </c>
      <c r="F6" s="99" t="s">
        <v>2762</v>
      </c>
    </row>
    <row r="7" spans="1:6" ht="15">
      <c r="A7" s="99" t="s">
        <v>1350</v>
      </c>
      <c r="B7" s="99" t="s">
        <v>1351</v>
      </c>
      <c r="C7" s="99" t="s">
        <v>175</v>
      </c>
      <c r="D7" s="100">
        <v>751160.36</v>
      </c>
      <c r="E7" s="99" t="s">
        <v>1521</v>
      </c>
      <c r="F7" s="99" t="s">
        <v>2762</v>
      </c>
    </row>
    <row r="8" spans="1:6" ht="15">
      <c r="A8" s="99" t="s">
        <v>2771</v>
      </c>
      <c r="B8" s="99" t="s">
        <v>2772</v>
      </c>
      <c r="C8" s="99" t="s">
        <v>2773</v>
      </c>
      <c r="D8" s="100">
        <v>1101144.42</v>
      </c>
      <c r="E8" s="99" t="s">
        <v>1521</v>
      </c>
      <c r="F8" s="99" t="s">
        <v>2774</v>
      </c>
    </row>
    <row r="9" spans="1:6" ht="15">
      <c r="A9" s="99" t="s">
        <v>2775</v>
      </c>
      <c r="B9" s="99" t="s">
        <v>2776</v>
      </c>
      <c r="C9" s="99" t="s">
        <v>2777</v>
      </c>
      <c r="D9" s="100">
        <v>1181123.13</v>
      </c>
      <c r="E9" s="99" t="s">
        <v>1355</v>
      </c>
      <c r="F9" s="99" t="s">
        <v>2778</v>
      </c>
    </row>
    <row r="10" ht="15">
      <c r="D10" s="90"/>
    </row>
    <row r="11" ht="15">
      <c r="D11" s="102">
        <f>SUM(D5:D10)</f>
        <v>3421723.0599999996</v>
      </c>
    </row>
  </sheetData>
  <sheetProtection/>
  <printOptions/>
  <pageMargins left="0.3937007874015748" right="0.31496062992125984" top="0.8661417322834646" bottom="0.8267716535433072" header="0.31496062992125984" footer="0.5118110236220472"/>
  <pageSetup horizontalDpi="600" verticalDpi="600" orientation="landscape" paperSize="9" scale="95" r:id="rId1"/>
  <headerFooter alignWithMargins="0">
    <oddHeader>&amp;RСписък 1.2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52">
      <selection activeCell="C81" sqref="C81"/>
    </sheetView>
  </sheetViews>
  <sheetFormatPr defaultColWidth="9.140625" defaultRowHeight="12.75"/>
  <cols>
    <col min="1" max="1" width="12.421875" style="109" customWidth="1"/>
    <col min="2" max="2" width="45.140625" style="90" customWidth="1"/>
    <col min="3" max="3" width="15.57421875" style="90" customWidth="1"/>
    <col min="4" max="4" width="21.7109375" style="92" bestFit="1" customWidth="1"/>
    <col min="5" max="5" width="14.140625" style="90" customWidth="1"/>
    <col min="6" max="6" width="28.421875" style="90" customWidth="1"/>
    <col min="7" max="7" width="19.00390625" style="90" bestFit="1" customWidth="1"/>
    <col min="8" max="8" width="5.28125" style="90" bestFit="1" customWidth="1"/>
    <col min="9" max="9" width="11.28125" style="90" bestFit="1" customWidth="1"/>
    <col min="10" max="16384" width="9.140625" style="90" customWidth="1"/>
  </cols>
  <sheetData>
    <row r="2" spans="1:4" s="104" customFormat="1" ht="15">
      <c r="A2" s="103"/>
      <c r="B2" s="91" t="s">
        <v>2515</v>
      </c>
      <c r="D2" s="105"/>
    </row>
    <row r="3" spans="1:6" s="104" customFormat="1" ht="15">
      <c r="A3" s="106"/>
      <c r="B3" s="107"/>
      <c r="C3" s="107"/>
      <c r="D3" s="105"/>
      <c r="E3" s="107"/>
      <c r="F3" s="107"/>
    </row>
    <row r="4" spans="1:6" s="95" customFormat="1" ht="32.25" customHeight="1">
      <c r="A4" s="108" t="s">
        <v>1691</v>
      </c>
      <c r="B4" s="94" t="s">
        <v>1269</v>
      </c>
      <c r="C4" s="94" t="s">
        <v>1692</v>
      </c>
      <c r="D4" s="94" t="s">
        <v>1693</v>
      </c>
      <c r="E4" s="94" t="s">
        <v>1694</v>
      </c>
      <c r="F4" s="94" t="s">
        <v>1695</v>
      </c>
    </row>
    <row r="5" spans="1:6" ht="15">
      <c r="A5" s="99" t="s">
        <v>42</v>
      </c>
      <c r="B5" s="99" t="s">
        <v>148</v>
      </c>
      <c r="C5" s="99" t="s">
        <v>1423</v>
      </c>
      <c r="D5" s="100">
        <v>19933591.19</v>
      </c>
      <c r="E5" s="99" t="s">
        <v>2030</v>
      </c>
      <c r="F5" s="99" t="s">
        <v>13</v>
      </c>
    </row>
    <row r="6" spans="1:6" ht="15">
      <c r="A6" s="99" t="s">
        <v>43</v>
      </c>
      <c r="B6" s="99" t="s">
        <v>2028</v>
      </c>
      <c r="C6" s="99" t="s">
        <v>1423</v>
      </c>
      <c r="D6" s="100">
        <v>2280198.16</v>
      </c>
      <c r="E6" s="99" t="s">
        <v>2029</v>
      </c>
      <c r="F6" s="99" t="s">
        <v>14</v>
      </c>
    </row>
    <row r="7" spans="1:6" ht="15">
      <c r="A7" s="99" t="s">
        <v>24</v>
      </c>
      <c r="B7" s="99" t="s">
        <v>1227</v>
      </c>
      <c r="C7" s="99" t="s">
        <v>1244</v>
      </c>
      <c r="D7" s="100">
        <v>750.05</v>
      </c>
      <c r="E7" s="99" t="s">
        <v>1257</v>
      </c>
      <c r="F7" s="99" t="s">
        <v>7</v>
      </c>
    </row>
    <row r="8" spans="1:6" ht="15">
      <c r="A8" s="99" t="s">
        <v>25</v>
      </c>
      <c r="B8" s="99" t="s">
        <v>1263</v>
      </c>
      <c r="C8" s="99" t="s">
        <v>1244</v>
      </c>
      <c r="D8" s="100">
        <v>364.88</v>
      </c>
      <c r="E8" s="99" t="s">
        <v>1257</v>
      </c>
      <c r="F8" s="99" t="s">
        <v>7</v>
      </c>
    </row>
    <row r="9" spans="1:6" ht="15">
      <c r="A9" s="99" t="s">
        <v>2064</v>
      </c>
      <c r="B9" s="99" t="s">
        <v>1225</v>
      </c>
      <c r="C9" s="99" t="s">
        <v>1244</v>
      </c>
      <c r="D9" s="100">
        <v>37440.04</v>
      </c>
      <c r="E9" s="99" t="s">
        <v>1257</v>
      </c>
      <c r="F9" s="99" t="s">
        <v>7</v>
      </c>
    </row>
    <row r="10" spans="1:6" ht="15">
      <c r="A10" s="99" t="s">
        <v>33</v>
      </c>
      <c r="B10" s="99" t="s">
        <v>147</v>
      </c>
      <c r="C10" s="99" t="s">
        <v>1397</v>
      </c>
      <c r="D10" s="100">
        <v>1379148.68</v>
      </c>
      <c r="E10" s="99" t="s">
        <v>2027</v>
      </c>
      <c r="F10" s="99" t="s">
        <v>139</v>
      </c>
    </row>
    <row r="11" spans="1:6" ht="15">
      <c r="A11" s="99" t="s">
        <v>399</v>
      </c>
      <c r="B11" s="99" t="s">
        <v>400</v>
      </c>
      <c r="C11" s="99" t="s">
        <v>217</v>
      </c>
      <c r="D11" s="100">
        <v>4677.22</v>
      </c>
      <c r="E11" s="99" t="s">
        <v>1968</v>
      </c>
      <c r="F11" s="99" t="s">
        <v>1969</v>
      </c>
    </row>
    <row r="12" spans="1:6" ht="15">
      <c r="A12" s="99" t="s">
        <v>2651</v>
      </c>
      <c r="B12" s="99" t="s">
        <v>2652</v>
      </c>
      <c r="C12" s="99" t="s">
        <v>217</v>
      </c>
      <c r="D12" s="100">
        <v>1765249.93</v>
      </c>
      <c r="E12" s="99" t="s">
        <v>1968</v>
      </c>
      <c r="F12" s="99" t="s">
        <v>1969</v>
      </c>
    </row>
    <row r="13" spans="1:6" ht="15">
      <c r="A13" s="99" t="s">
        <v>2657</v>
      </c>
      <c r="B13" s="99" t="s">
        <v>2658</v>
      </c>
      <c r="C13" s="99" t="s">
        <v>217</v>
      </c>
      <c r="D13" s="100">
        <v>4736275.05</v>
      </c>
      <c r="E13" s="99" t="s">
        <v>1968</v>
      </c>
      <c r="F13" s="99" t="s">
        <v>1969</v>
      </c>
    </row>
    <row r="14" spans="1:6" ht="15">
      <c r="A14" s="99" t="s">
        <v>2653</v>
      </c>
      <c r="B14" s="99" t="s">
        <v>2654</v>
      </c>
      <c r="C14" s="99" t="s">
        <v>217</v>
      </c>
      <c r="D14" s="100">
        <v>577407.66</v>
      </c>
      <c r="E14" s="99" t="s">
        <v>1968</v>
      </c>
      <c r="F14" s="99" t="s">
        <v>1969</v>
      </c>
    </row>
    <row r="15" spans="1:6" ht="15">
      <c r="A15" s="99" t="s">
        <v>2606</v>
      </c>
      <c r="B15" s="99" t="s">
        <v>2607</v>
      </c>
      <c r="C15" s="99" t="s">
        <v>217</v>
      </c>
      <c r="D15" s="100">
        <v>271668.43</v>
      </c>
      <c r="E15" s="99" t="s">
        <v>1968</v>
      </c>
      <c r="F15" s="99" t="s">
        <v>1969</v>
      </c>
    </row>
    <row r="16" spans="1:6" ht="15">
      <c r="A16" s="99" t="s">
        <v>2655</v>
      </c>
      <c r="B16" s="99" t="s">
        <v>2656</v>
      </c>
      <c r="C16" s="99" t="s">
        <v>217</v>
      </c>
      <c r="D16" s="100">
        <v>1143794.07</v>
      </c>
      <c r="E16" s="99" t="s">
        <v>1968</v>
      </c>
      <c r="F16" s="99" t="s">
        <v>1969</v>
      </c>
    </row>
    <row r="17" spans="1:6" ht="15">
      <c r="A17" s="99" t="s">
        <v>2624</v>
      </c>
      <c r="B17" s="99" t="s">
        <v>147</v>
      </c>
      <c r="C17" s="99" t="s">
        <v>217</v>
      </c>
      <c r="D17" s="100">
        <v>82642.26</v>
      </c>
      <c r="E17" s="99" t="s">
        <v>1968</v>
      </c>
      <c r="F17" s="99" t="s">
        <v>1969</v>
      </c>
    </row>
    <row r="18" spans="1:6" ht="15">
      <c r="A18" s="99" t="s">
        <v>2659</v>
      </c>
      <c r="B18" s="99" t="s">
        <v>2660</v>
      </c>
      <c r="C18" s="99" t="s">
        <v>217</v>
      </c>
      <c r="D18" s="100">
        <v>4143267.43</v>
      </c>
      <c r="E18" s="99" t="s">
        <v>1968</v>
      </c>
      <c r="F18" s="99" t="s">
        <v>1969</v>
      </c>
    </row>
    <row r="19" spans="1:6" ht="15">
      <c r="A19" s="99" t="s">
        <v>2649</v>
      </c>
      <c r="B19" s="99" t="s">
        <v>2650</v>
      </c>
      <c r="C19" s="99" t="s">
        <v>238</v>
      </c>
      <c r="D19" s="100">
        <v>1860924.99</v>
      </c>
      <c r="E19" s="99" t="s">
        <v>1968</v>
      </c>
      <c r="F19" s="99" t="s">
        <v>1969</v>
      </c>
    </row>
    <row r="20" spans="1:6" ht="15">
      <c r="A20" s="99" t="s">
        <v>2716</v>
      </c>
      <c r="B20" s="99" t="s">
        <v>2717</v>
      </c>
      <c r="C20" s="99" t="s">
        <v>149</v>
      </c>
      <c r="D20" s="100">
        <v>1221948.57</v>
      </c>
      <c r="E20" s="99" t="s">
        <v>2706</v>
      </c>
      <c r="F20" s="99" t="s">
        <v>2711</v>
      </c>
    </row>
    <row r="21" spans="1:6" ht="15">
      <c r="A21" s="99" t="s">
        <v>44</v>
      </c>
      <c r="B21" s="99" t="s">
        <v>1248</v>
      </c>
      <c r="C21" s="99" t="s">
        <v>1224</v>
      </c>
      <c r="D21" s="100">
        <v>7464918.77</v>
      </c>
      <c r="E21" s="99" t="s">
        <v>1249</v>
      </c>
      <c r="F21" s="99" t="s">
        <v>131</v>
      </c>
    </row>
    <row r="22" spans="1:6" ht="15">
      <c r="A22" s="99" t="s">
        <v>45</v>
      </c>
      <c r="B22" s="99" t="s">
        <v>1340</v>
      </c>
      <c r="C22" s="99" t="s">
        <v>1224</v>
      </c>
      <c r="D22" s="100">
        <v>191066.76</v>
      </c>
      <c r="E22" s="99" t="s">
        <v>1249</v>
      </c>
      <c r="F22" s="99" t="s">
        <v>131</v>
      </c>
    </row>
    <row r="23" spans="1:6" ht="15">
      <c r="A23" s="99" t="s">
        <v>34</v>
      </c>
      <c r="B23" s="99" t="s">
        <v>1250</v>
      </c>
      <c r="C23" s="99" t="s">
        <v>1224</v>
      </c>
      <c r="D23" s="100">
        <v>1951710.62</v>
      </c>
      <c r="E23" s="99" t="s">
        <v>1251</v>
      </c>
      <c r="F23" s="99" t="s">
        <v>17</v>
      </c>
    </row>
    <row r="24" spans="1:6" ht="15">
      <c r="A24" s="99" t="s">
        <v>41</v>
      </c>
      <c r="B24" s="99" t="s">
        <v>1252</v>
      </c>
      <c r="C24" s="99" t="s">
        <v>1224</v>
      </c>
      <c r="D24" s="100">
        <v>763147.43</v>
      </c>
      <c r="E24" s="99" t="s">
        <v>1253</v>
      </c>
      <c r="F24" s="99" t="s">
        <v>133</v>
      </c>
    </row>
    <row r="25" spans="1:6" ht="15">
      <c r="A25" s="99" t="s">
        <v>1552</v>
      </c>
      <c r="B25" s="99" t="s">
        <v>246</v>
      </c>
      <c r="C25" s="99" t="s">
        <v>175</v>
      </c>
      <c r="D25" s="100">
        <v>33225.7</v>
      </c>
      <c r="E25" s="99" t="s">
        <v>2030</v>
      </c>
      <c r="F25" s="99" t="s">
        <v>13</v>
      </c>
    </row>
    <row r="26" spans="1:6" ht="15">
      <c r="A26" s="99" t="s">
        <v>1560</v>
      </c>
      <c r="B26" s="99" t="s">
        <v>245</v>
      </c>
      <c r="C26" s="99" t="s">
        <v>175</v>
      </c>
      <c r="D26" s="100">
        <v>65000.35</v>
      </c>
      <c r="E26" s="99" t="s">
        <v>2030</v>
      </c>
      <c r="F26" s="99" t="s">
        <v>13</v>
      </c>
    </row>
    <row r="27" spans="1:6" ht="15">
      <c r="A27" s="99" t="s">
        <v>1846</v>
      </c>
      <c r="B27" s="99" t="s">
        <v>979</v>
      </c>
      <c r="C27" s="99" t="s">
        <v>980</v>
      </c>
      <c r="D27" s="100">
        <v>951602.32</v>
      </c>
      <c r="E27" s="99" t="s">
        <v>1194</v>
      </c>
      <c r="F27" s="99" t="s">
        <v>1671</v>
      </c>
    </row>
    <row r="28" spans="1:6" ht="15">
      <c r="A28" s="99" t="s">
        <v>1845</v>
      </c>
      <c r="B28" s="99" t="s">
        <v>981</v>
      </c>
      <c r="C28" s="99" t="s">
        <v>980</v>
      </c>
      <c r="D28" s="100">
        <v>13135.84</v>
      </c>
      <c r="E28" s="99" t="s">
        <v>1194</v>
      </c>
      <c r="F28" s="99" t="s">
        <v>1671</v>
      </c>
    </row>
    <row r="29" spans="1:6" ht="15">
      <c r="A29" s="99" t="s">
        <v>1844</v>
      </c>
      <c r="B29" s="99" t="s">
        <v>982</v>
      </c>
      <c r="C29" s="99" t="s">
        <v>980</v>
      </c>
      <c r="D29" s="100">
        <v>1026142.17</v>
      </c>
      <c r="E29" s="99" t="s">
        <v>1194</v>
      </c>
      <c r="F29" s="99" t="s">
        <v>1671</v>
      </c>
    </row>
    <row r="30" spans="1:6" ht="15">
      <c r="A30" s="99" t="s">
        <v>1495</v>
      </c>
      <c r="B30" s="99" t="s">
        <v>1496</v>
      </c>
      <c r="C30" s="99" t="s">
        <v>1492</v>
      </c>
      <c r="D30" s="100">
        <v>43929877.46</v>
      </c>
      <c r="E30" s="99" t="s">
        <v>1494</v>
      </c>
      <c r="F30" s="99" t="s">
        <v>1493</v>
      </c>
    </row>
    <row r="31" spans="1:6" ht="15">
      <c r="A31" s="99" t="s">
        <v>1434</v>
      </c>
      <c r="B31" s="99" t="s">
        <v>1435</v>
      </c>
      <c r="C31" s="99" t="s">
        <v>1429</v>
      </c>
      <c r="D31" s="100">
        <v>463056.71</v>
      </c>
      <c r="E31" s="99" t="s">
        <v>1430</v>
      </c>
      <c r="F31" s="99" t="s">
        <v>1431</v>
      </c>
    </row>
    <row r="32" spans="1:6" ht="15">
      <c r="A32" s="99" t="s">
        <v>1436</v>
      </c>
      <c r="B32" s="99" t="s">
        <v>1437</v>
      </c>
      <c r="C32" s="99" t="s">
        <v>1429</v>
      </c>
      <c r="D32" s="100">
        <v>382163.44</v>
      </c>
      <c r="E32" s="99" t="s">
        <v>1430</v>
      </c>
      <c r="F32" s="99" t="s">
        <v>1431</v>
      </c>
    </row>
    <row r="33" spans="1:6" ht="15">
      <c r="A33" s="99" t="s">
        <v>1438</v>
      </c>
      <c r="B33" s="99" t="s">
        <v>1439</v>
      </c>
      <c r="C33" s="99" t="s">
        <v>1429</v>
      </c>
      <c r="D33" s="100">
        <v>379119</v>
      </c>
      <c r="E33" s="99" t="s">
        <v>1430</v>
      </c>
      <c r="F33" s="99" t="s">
        <v>1431</v>
      </c>
    </row>
    <row r="34" spans="1:6" ht="15">
      <c r="A34" s="99" t="s">
        <v>1965</v>
      </c>
      <c r="B34" s="99" t="s">
        <v>1966</v>
      </c>
      <c r="C34" s="99" t="s">
        <v>1967</v>
      </c>
      <c r="D34" s="100">
        <v>385284.26</v>
      </c>
      <c r="E34" s="99" t="s">
        <v>1968</v>
      </c>
      <c r="F34" s="99" t="s">
        <v>1969</v>
      </c>
    </row>
    <row r="35" spans="1:7" ht="15">
      <c r="A35" s="99" t="s">
        <v>1017</v>
      </c>
      <c r="B35" s="99" t="s">
        <v>1018</v>
      </c>
      <c r="C35" s="99" t="s">
        <v>1019</v>
      </c>
      <c r="D35" s="100">
        <v>109941.07</v>
      </c>
      <c r="E35" s="99" t="s">
        <v>1629</v>
      </c>
      <c r="F35" s="99" t="s">
        <v>1630</v>
      </c>
      <c r="G35" s="101"/>
    </row>
    <row r="36" spans="1:6" ht="15">
      <c r="A36" s="99" t="s">
        <v>1083</v>
      </c>
      <c r="B36" s="99" t="s">
        <v>1084</v>
      </c>
      <c r="C36" s="99" t="s">
        <v>1085</v>
      </c>
      <c r="D36" s="100">
        <v>35169.19</v>
      </c>
      <c r="E36" s="99" t="s">
        <v>1249</v>
      </c>
      <c r="F36" s="99" t="s">
        <v>131</v>
      </c>
    </row>
    <row r="37" spans="1:6" ht="15">
      <c r="A37" s="99" t="s">
        <v>1918</v>
      </c>
      <c r="B37" s="99" t="s">
        <v>1919</v>
      </c>
      <c r="C37" s="99" t="s">
        <v>1920</v>
      </c>
      <c r="D37" s="100">
        <v>1905634.04</v>
      </c>
      <c r="E37" s="99" t="s">
        <v>2027</v>
      </c>
      <c r="F37" s="99" t="s">
        <v>139</v>
      </c>
    </row>
    <row r="38" spans="1:6" ht="15">
      <c r="A38" s="99" t="s">
        <v>890</v>
      </c>
      <c r="B38" s="99" t="s">
        <v>891</v>
      </c>
      <c r="C38" s="99" t="s">
        <v>2769</v>
      </c>
      <c r="D38" s="100">
        <v>1818588.17</v>
      </c>
      <c r="E38" s="99" t="s">
        <v>425</v>
      </c>
      <c r="F38" s="99" t="s">
        <v>2770</v>
      </c>
    </row>
    <row r="39" spans="1:6" ht="15">
      <c r="A39" s="99" t="s">
        <v>275</v>
      </c>
      <c r="B39" s="99" t="s">
        <v>276</v>
      </c>
      <c r="C39" s="99" t="s">
        <v>254</v>
      </c>
      <c r="D39" s="100">
        <v>15444.66</v>
      </c>
      <c r="E39" s="99" t="s">
        <v>1249</v>
      </c>
      <c r="F39" s="99" t="s">
        <v>131</v>
      </c>
    </row>
    <row r="40" spans="1:6" ht="15">
      <c r="A40" s="99" t="s">
        <v>892</v>
      </c>
      <c r="B40" s="99" t="s">
        <v>276</v>
      </c>
      <c r="C40" s="99" t="s">
        <v>893</v>
      </c>
      <c r="D40" s="100">
        <v>57897.5</v>
      </c>
      <c r="E40" s="99" t="s">
        <v>1249</v>
      </c>
      <c r="F40" s="99" t="s">
        <v>131</v>
      </c>
    </row>
    <row r="41" spans="1:6" ht="15">
      <c r="A41" s="99" t="s">
        <v>263</v>
      </c>
      <c r="B41" s="99" t="s">
        <v>264</v>
      </c>
      <c r="C41" s="99" t="s">
        <v>254</v>
      </c>
      <c r="D41" s="100">
        <v>15444.66</v>
      </c>
      <c r="E41" s="99" t="s">
        <v>1249</v>
      </c>
      <c r="F41" s="99" t="s">
        <v>131</v>
      </c>
    </row>
    <row r="42" spans="1:6" ht="15">
      <c r="A42" s="99" t="s">
        <v>265</v>
      </c>
      <c r="B42" s="99" t="s">
        <v>266</v>
      </c>
      <c r="C42" s="99" t="s">
        <v>254</v>
      </c>
      <c r="D42" s="100">
        <v>30889.34</v>
      </c>
      <c r="E42" s="99" t="s">
        <v>1249</v>
      </c>
      <c r="F42" s="99" t="s">
        <v>131</v>
      </c>
    </row>
    <row r="43" spans="1:6" ht="15">
      <c r="A43" s="99" t="s">
        <v>259</v>
      </c>
      <c r="B43" s="99" t="s">
        <v>260</v>
      </c>
      <c r="C43" s="99" t="s">
        <v>254</v>
      </c>
      <c r="D43" s="100">
        <v>30889.34</v>
      </c>
      <c r="E43" s="99" t="s">
        <v>1249</v>
      </c>
      <c r="F43" s="99" t="s">
        <v>131</v>
      </c>
    </row>
    <row r="44" spans="1:6" ht="15">
      <c r="A44" s="99" t="s">
        <v>261</v>
      </c>
      <c r="B44" s="99" t="s">
        <v>262</v>
      </c>
      <c r="C44" s="99" t="s">
        <v>254</v>
      </c>
      <c r="D44" s="100">
        <v>30889.34</v>
      </c>
      <c r="E44" s="99" t="s">
        <v>1249</v>
      </c>
      <c r="F44" s="99" t="s">
        <v>131</v>
      </c>
    </row>
    <row r="45" spans="1:6" ht="15">
      <c r="A45" s="99" t="s">
        <v>271</v>
      </c>
      <c r="B45" s="99" t="s">
        <v>272</v>
      </c>
      <c r="C45" s="99" t="s">
        <v>254</v>
      </c>
      <c r="D45" s="100">
        <v>15444.66</v>
      </c>
      <c r="E45" s="99" t="s">
        <v>1249</v>
      </c>
      <c r="F45" s="99" t="s">
        <v>131</v>
      </c>
    </row>
    <row r="46" spans="1:6" ht="15">
      <c r="A46" s="99" t="s">
        <v>273</v>
      </c>
      <c r="B46" s="99" t="s">
        <v>274</v>
      </c>
      <c r="C46" s="99" t="s">
        <v>254</v>
      </c>
      <c r="D46" s="100">
        <v>15444.66</v>
      </c>
      <c r="E46" s="99" t="s">
        <v>1249</v>
      </c>
      <c r="F46" s="99" t="s">
        <v>131</v>
      </c>
    </row>
    <row r="47" spans="1:6" ht="15">
      <c r="A47" s="99" t="s">
        <v>267</v>
      </c>
      <c r="B47" s="99" t="s">
        <v>268</v>
      </c>
      <c r="C47" s="99" t="s">
        <v>254</v>
      </c>
      <c r="D47" s="100">
        <v>15444.66</v>
      </c>
      <c r="E47" s="99" t="s">
        <v>1249</v>
      </c>
      <c r="F47" s="99" t="s">
        <v>131</v>
      </c>
    </row>
    <row r="48" spans="1:6" ht="15">
      <c r="A48" s="99" t="s">
        <v>269</v>
      </c>
      <c r="B48" s="99" t="s">
        <v>270</v>
      </c>
      <c r="C48" s="99" t="s">
        <v>254</v>
      </c>
      <c r="D48" s="100">
        <v>15444.66</v>
      </c>
      <c r="E48" s="99" t="s">
        <v>1249</v>
      </c>
      <c r="F48" s="99" t="s">
        <v>131</v>
      </c>
    </row>
    <row r="49" spans="1:6" ht="15">
      <c r="A49" s="99" t="s">
        <v>894</v>
      </c>
      <c r="B49" s="99" t="s">
        <v>270</v>
      </c>
      <c r="C49" s="99" t="s">
        <v>895</v>
      </c>
      <c r="D49" s="100">
        <v>89812.88</v>
      </c>
      <c r="E49" s="99" t="s">
        <v>1249</v>
      </c>
      <c r="F49" s="99" t="s">
        <v>131</v>
      </c>
    </row>
    <row r="50" spans="1:6" ht="15">
      <c r="A50" s="99" t="s">
        <v>252</v>
      </c>
      <c r="B50" s="99" t="s">
        <v>253</v>
      </c>
      <c r="C50" s="99" t="s">
        <v>254</v>
      </c>
      <c r="D50" s="100">
        <v>15444.66</v>
      </c>
      <c r="E50" s="99" t="s">
        <v>1249</v>
      </c>
      <c r="F50" s="99" t="s">
        <v>131</v>
      </c>
    </row>
    <row r="51" spans="1:6" ht="15">
      <c r="A51" s="99" t="s">
        <v>906</v>
      </c>
      <c r="B51" s="99" t="s">
        <v>907</v>
      </c>
      <c r="C51" s="99" t="s">
        <v>908</v>
      </c>
      <c r="D51" s="100">
        <v>11840.9</v>
      </c>
      <c r="E51" s="99" t="s">
        <v>1194</v>
      </c>
      <c r="F51" s="99" t="s">
        <v>1671</v>
      </c>
    </row>
    <row r="52" spans="1:6" ht="15">
      <c r="A52" s="99" t="s">
        <v>923</v>
      </c>
      <c r="B52" s="99" t="s">
        <v>924</v>
      </c>
      <c r="C52" s="99" t="s">
        <v>908</v>
      </c>
      <c r="D52" s="100">
        <v>11840.9</v>
      </c>
      <c r="E52" s="99" t="s">
        <v>1194</v>
      </c>
      <c r="F52" s="99" t="s">
        <v>1671</v>
      </c>
    </row>
    <row r="53" spans="1:6" ht="15">
      <c r="A53" s="99" t="s">
        <v>925</v>
      </c>
      <c r="B53" s="99" t="s">
        <v>926</v>
      </c>
      <c r="C53" s="99" t="s">
        <v>908</v>
      </c>
      <c r="D53" s="100">
        <v>11840.9</v>
      </c>
      <c r="E53" s="99" t="s">
        <v>1194</v>
      </c>
      <c r="F53" s="99" t="s">
        <v>1671</v>
      </c>
    </row>
    <row r="54" spans="1:6" ht="15">
      <c r="A54" s="99" t="s">
        <v>927</v>
      </c>
      <c r="B54" s="99" t="s">
        <v>928</v>
      </c>
      <c r="C54" s="99" t="s">
        <v>908</v>
      </c>
      <c r="D54" s="100">
        <v>11840.9</v>
      </c>
      <c r="E54" s="99" t="s">
        <v>1194</v>
      </c>
      <c r="F54" s="99" t="s">
        <v>1671</v>
      </c>
    </row>
    <row r="55" spans="1:6" ht="15">
      <c r="A55" s="99" t="s">
        <v>929</v>
      </c>
      <c r="B55" s="99" t="s">
        <v>930</v>
      </c>
      <c r="C55" s="99" t="s">
        <v>908</v>
      </c>
      <c r="D55" s="100">
        <v>11840.9</v>
      </c>
      <c r="E55" s="99" t="s">
        <v>1194</v>
      </c>
      <c r="F55" s="99" t="s">
        <v>1671</v>
      </c>
    </row>
    <row r="56" spans="1:6" ht="15">
      <c r="A56" s="99" t="s">
        <v>931</v>
      </c>
      <c r="B56" s="99" t="s">
        <v>932</v>
      </c>
      <c r="C56" s="99" t="s">
        <v>908</v>
      </c>
      <c r="D56" s="100">
        <v>11840.9</v>
      </c>
      <c r="E56" s="99" t="s">
        <v>1194</v>
      </c>
      <c r="F56" s="99" t="s">
        <v>1671</v>
      </c>
    </row>
    <row r="57" spans="1:6" ht="15">
      <c r="A57" s="99" t="s">
        <v>933</v>
      </c>
      <c r="B57" s="99" t="s">
        <v>934</v>
      </c>
      <c r="C57" s="99" t="s">
        <v>908</v>
      </c>
      <c r="D57" s="100">
        <v>11840.9</v>
      </c>
      <c r="E57" s="99" t="s">
        <v>1194</v>
      </c>
      <c r="F57" s="99" t="s">
        <v>1671</v>
      </c>
    </row>
    <row r="58" spans="1:6" ht="15">
      <c r="A58" s="99" t="s">
        <v>935</v>
      </c>
      <c r="B58" s="99" t="s">
        <v>936</v>
      </c>
      <c r="C58" s="99" t="s">
        <v>908</v>
      </c>
      <c r="D58" s="100">
        <v>11840.9</v>
      </c>
      <c r="E58" s="99" t="s">
        <v>1194</v>
      </c>
      <c r="F58" s="99" t="s">
        <v>1671</v>
      </c>
    </row>
    <row r="59" spans="1:6" ht="15">
      <c r="A59" s="99" t="s">
        <v>937</v>
      </c>
      <c r="B59" s="99" t="s">
        <v>938</v>
      </c>
      <c r="C59" s="99" t="s">
        <v>908</v>
      </c>
      <c r="D59" s="100">
        <v>11840.9</v>
      </c>
      <c r="E59" s="99" t="s">
        <v>1194</v>
      </c>
      <c r="F59" s="99" t="s">
        <v>1671</v>
      </c>
    </row>
    <row r="60" spans="1:6" ht="15">
      <c r="A60" s="99" t="s">
        <v>939</v>
      </c>
      <c r="B60" s="99" t="s">
        <v>940</v>
      </c>
      <c r="C60" s="99" t="s">
        <v>908</v>
      </c>
      <c r="D60" s="100">
        <v>11840.9</v>
      </c>
      <c r="E60" s="99" t="s">
        <v>1194</v>
      </c>
      <c r="F60" s="99" t="s">
        <v>1671</v>
      </c>
    </row>
    <row r="61" spans="1:6" ht="15">
      <c r="A61" s="99" t="s">
        <v>955</v>
      </c>
      <c r="B61" s="99" t="s">
        <v>956</v>
      </c>
      <c r="C61" s="99" t="s">
        <v>908</v>
      </c>
      <c r="D61" s="100">
        <v>11840.9</v>
      </c>
      <c r="E61" s="99" t="s">
        <v>1194</v>
      </c>
      <c r="F61" s="99" t="s">
        <v>1671</v>
      </c>
    </row>
    <row r="62" spans="1:6" ht="15">
      <c r="A62" s="99" t="s">
        <v>957</v>
      </c>
      <c r="B62" s="99" t="s">
        <v>958</v>
      </c>
      <c r="C62" s="99" t="s">
        <v>908</v>
      </c>
      <c r="D62" s="100">
        <v>11840.9</v>
      </c>
      <c r="E62" s="99" t="s">
        <v>1194</v>
      </c>
      <c r="F62" s="99" t="s">
        <v>1671</v>
      </c>
    </row>
    <row r="63" spans="1:6" ht="15">
      <c r="A63" s="99" t="s">
        <v>959</v>
      </c>
      <c r="B63" s="99" t="s">
        <v>960</v>
      </c>
      <c r="C63" s="99" t="s">
        <v>908</v>
      </c>
      <c r="D63" s="100">
        <v>11840.9</v>
      </c>
      <c r="E63" s="99" t="s">
        <v>1194</v>
      </c>
      <c r="F63" s="99" t="s">
        <v>1671</v>
      </c>
    </row>
    <row r="64" spans="1:6" ht="15">
      <c r="A64" s="99" t="s">
        <v>961</v>
      </c>
      <c r="B64" s="99" t="s">
        <v>962</v>
      </c>
      <c r="C64" s="99" t="s">
        <v>908</v>
      </c>
      <c r="D64" s="100">
        <v>11840.9</v>
      </c>
      <c r="E64" s="99" t="s">
        <v>1194</v>
      </c>
      <c r="F64" s="99" t="s">
        <v>1671</v>
      </c>
    </row>
    <row r="65" spans="1:6" ht="15">
      <c r="A65" s="99" t="s">
        <v>963</v>
      </c>
      <c r="B65" s="99" t="s">
        <v>964</v>
      </c>
      <c r="C65" s="99" t="s">
        <v>908</v>
      </c>
      <c r="D65" s="100">
        <v>11840.9</v>
      </c>
      <c r="E65" s="99" t="s">
        <v>1194</v>
      </c>
      <c r="F65" s="99" t="s">
        <v>1671</v>
      </c>
    </row>
    <row r="66" spans="1:6" ht="15">
      <c r="A66" s="99" t="s">
        <v>965</v>
      </c>
      <c r="B66" s="99" t="s">
        <v>966</v>
      </c>
      <c r="C66" s="99" t="s">
        <v>908</v>
      </c>
      <c r="D66" s="100">
        <v>11840.9</v>
      </c>
      <c r="E66" s="99" t="s">
        <v>1194</v>
      </c>
      <c r="F66" s="99" t="s">
        <v>1671</v>
      </c>
    </row>
    <row r="67" spans="1:6" ht="15">
      <c r="A67" s="99" t="s">
        <v>967</v>
      </c>
      <c r="B67" s="99" t="s">
        <v>968</v>
      </c>
      <c r="C67" s="99" t="s">
        <v>908</v>
      </c>
      <c r="D67" s="100">
        <v>11840.9</v>
      </c>
      <c r="E67" s="99" t="s">
        <v>1194</v>
      </c>
      <c r="F67" s="99" t="s">
        <v>1671</v>
      </c>
    </row>
    <row r="68" spans="1:6" ht="15">
      <c r="A68" s="99" t="s">
        <v>969</v>
      </c>
      <c r="B68" s="99" t="s">
        <v>970</v>
      </c>
      <c r="C68" s="99" t="s">
        <v>908</v>
      </c>
      <c r="D68" s="100">
        <v>11840.9</v>
      </c>
      <c r="E68" s="99" t="s">
        <v>1194</v>
      </c>
      <c r="F68" s="99" t="s">
        <v>1671</v>
      </c>
    </row>
    <row r="69" spans="1:6" ht="15">
      <c r="A69" s="99" t="s">
        <v>909</v>
      </c>
      <c r="B69" s="99" t="s">
        <v>910</v>
      </c>
      <c r="C69" s="99" t="s">
        <v>908</v>
      </c>
      <c r="D69" s="100">
        <v>11840.9</v>
      </c>
      <c r="E69" s="99" t="s">
        <v>1194</v>
      </c>
      <c r="F69" s="99" t="s">
        <v>1671</v>
      </c>
    </row>
    <row r="70" spans="1:6" ht="15">
      <c r="A70" s="99" t="s">
        <v>911</v>
      </c>
      <c r="B70" s="99" t="s">
        <v>912</v>
      </c>
      <c r="C70" s="99" t="s">
        <v>908</v>
      </c>
      <c r="D70" s="100">
        <v>11840.9</v>
      </c>
      <c r="E70" s="99" t="s">
        <v>1194</v>
      </c>
      <c r="F70" s="99" t="s">
        <v>1671</v>
      </c>
    </row>
    <row r="71" spans="1:6" ht="15">
      <c r="A71" s="99" t="s">
        <v>941</v>
      </c>
      <c r="B71" s="99" t="s">
        <v>942</v>
      </c>
      <c r="C71" s="99" t="s">
        <v>908</v>
      </c>
      <c r="D71" s="100">
        <v>11840.9</v>
      </c>
      <c r="E71" s="99" t="s">
        <v>1194</v>
      </c>
      <c r="F71" s="99" t="s">
        <v>1671</v>
      </c>
    </row>
    <row r="72" spans="1:6" ht="15">
      <c r="A72" s="99" t="s">
        <v>943</v>
      </c>
      <c r="B72" s="99" t="s">
        <v>944</v>
      </c>
      <c r="C72" s="99" t="s">
        <v>908</v>
      </c>
      <c r="D72" s="100">
        <v>11840.9</v>
      </c>
      <c r="E72" s="99" t="s">
        <v>1194</v>
      </c>
      <c r="F72" s="99" t="s">
        <v>1671</v>
      </c>
    </row>
    <row r="74" ht="15">
      <c r="D74" s="98">
        <f>SUM(D5:D73)</f>
        <v>101917122.73000012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&amp;Rсписък 2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5"/>
  <sheetViews>
    <sheetView zoomScalePageLayoutView="0" workbookViewId="0" topLeftCell="A112">
      <selection activeCell="F20" sqref="F20"/>
    </sheetView>
  </sheetViews>
  <sheetFormatPr defaultColWidth="9.140625" defaultRowHeight="12.75"/>
  <cols>
    <col min="1" max="1" width="13.57421875" style="90" customWidth="1"/>
    <col min="2" max="2" width="47.421875" style="90" customWidth="1"/>
    <col min="3" max="3" width="15.140625" style="90" bestFit="1" customWidth="1"/>
    <col min="4" max="4" width="18.421875" style="105" customWidth="1"/>
    <col min="5" max="5" width="15.8515625" style="90" customWidth="1"/>
    <col min="6" max="6" width="21.421875" style="90" customWidth="1"/>
    <col min="7" max="7" width="17.28125" style="90" bestFit="1" customWidth="1"/>
    <col min="8" max="16384" width="9.140625" style="90" customWidth="1"/>
  </cols>
  <sheetData>
    <row r="1" ht="15">
      <c r="D1" s="92"/>
    </row>
    <row r="2" spans="2:4" ht="15">
      <c r="B2" s="91" t="s">
        <v>1367</v>
      </c>
      <c r="D2" s="92"/>
    </row>
    <row r="3" spans="2:4" ht="15">
      <c r="B3" s="91"/>
      <c r="D3" s="92"/>
    </row>
    <row r="4" ht="15">
      <c r="D4" s="92"/>
    </row>
    <row r="5" spans="1:6" s="95" customFormat="1" ht="31.5" customHeight="1">
      <c r="A5" s="94" t="s">
        <v>1691</v>
      </c>
      <c r="B5" s="94" t="s">
        <v>1269</v>
      </c>
      <c r="C5" s="94" t="s">
        <v>1692</v>
      </c>
      <c r="D5" s="94" t="s">
        <v>1693</v>
      </c>
      <c r="E5" s="94" t="s">
        <v>1694</v>
      </c>
      <c r="F5" s="94" t="s">
        <v>1695</v>
      </c>
    </row>
    <row r="6" spans="1:7" ht="15">
      <c r="A6" s="99" t="s">
        <v>2804</v>
      </c>
      <c r="B6" s="99" t="s">
        <v>446</v>
      </c>
      <c r="C6" s="99" t="s">
        <v>427</v>
      </c>
      <c r="D6" s="100">
        <v>3035.67</v>
      </c>
      <c r="E6" s="99" t="s">
        <v>2805</v>
      </c>
      <c r="F6" s="99" t="s">
        <v>7</v>
      </c>
      <c r="G6" s="101"/>
    </row>
    <row r="7" spans="1:7" ht="15">
      <c r="A7" s="99" t="s">
        <v>2806</v>
      </c>
      <c r="B7" s="99" t="s">
        <v>439</v>
      </c>
      <c r="C7" s="99" t="s">
        <v>427</v>
      </c>
      <c r="D7" s="100">
        <v>3035.67</v>
      </c>
      <c r="E7" s="99" t="s">
        <v>2805</v>
      </c>
      <c r="F7" s="99" t="s">
        <v>7</v>
      </c>
      <c r="G7" s="101"/>
    </row>
    <row r="8" spans="1:7" ht="15">
      <c r="A8" s="99" t="s">
        <v>2807</v>
      </c>
      <c r="B8" s="99" t="s">
        <v>439</v>
      </c>
      <c r="C8" s="99" t="s">
        <v>427</v>
      </c>
      <c r="D8" s="100">
        <v>3035.67</v>
      </c>
      <c r="E8" s="99" t="s">
        <v>2805</v>
      </c>
      <c r="F8" s="99" t="s">
        <v>7</v>
      </c>
      <c r="G8" s="101"/>
    </row>
    <row r="9" spans="1:7" ht="15">
      <c r="A9" s="99" t="s">
        <v>2808</v>
      </c>
      <c r="B9" s="99" t="s">
        <v>439</v>
      </c>
      <c r="C9" s="99" t="s">
        <v>427</v>
      </c>
      <c r="D9" s="100">
        <v>3035.67</v>
      </c>
      <c r="E9" s="99" t="s">
        <v>2805</v>
      </c>
      <c r="F9" s="99" t="s">
        <v>7</v>
      </c>
      <c r="G9" s="101"/>
    </row>
    <row r="10" spans="1:7" ht="15">
      <c r="A10" s="99" t="s">
        <v>2809</v>
      </c>
      <c r="B10" s="99" t="s">
        <v>439</v>
      </c>
      <c r="C10" s="99" t="s">
        <v>427</v>
      </c>
      <c r="D10" s="100">
        <v>3035.67</v>
      </c>
      <c r="E10" s="99" t="s">
        <v>2805</v>
      </c>
      <c r="F10" s="99" t="s">
        <v>7</v>
      </c>
      <c r="G10" s="101"/>
    </row>
    <row r="11" spans="1:7" ht="15">
      <c r="A11" s="99" t="s">
        <v>2810</v>
      </c>
      <c r="B11" s="99" t="s">
        <v>439</v>
      </c>
      <c r="C11" s="99" t="s">
        <v>427</v>
      </c>
      <c r="D11" s="100">
        <v>3035.67</v>
      </c>
      <c r="E11" s="99" t="s">
        <v>2805</v>
      </c>
      <c r="F11" s="99" t="s">
        <v>7</v>
      </c>
      <c r="G11" s="101"/>
    </row>
    <row r="12" spans="1:7" ht="15">
      <c r="A12" s="99" t="s">
        <v>2811</v>
      </c>
      <c r="B12" s="99" t="s">
        <v>439</v>
      </c>
      <c r="C12" s="99" t="s">
        <v>427</v>
      </c>
      <c r="D12" s="100">
        <v>3035.67</v>
      </c>
      <c r="E12" s="99" t="s">
        <v>2805</v>
      </c>
      <c r="F12" s="99" t="s">
        <v>7</v>
      </c>
      <c r="G12" s="101"/>
    </row>
    <row r="13" spans="1:7" ht="15">
      <c r="A13" s="99" t="s">
        <v>2812</v>
      </c>
      <c r="B13" s="99" t="s">
        <v>439</v>
      </c>
      <c r="C13" s="99" t="s">
        <v>427</v>
      </c>
      <c r="D13" s="100">
        <v>3035.67</v>
      </c>
      <c r="E13" s="99" t="s">
        <v>2805</v>
      </c>
      <c r="F13" s="99" t="s">
        <v>7</v>
      </c>
      <c r="G13" s="101"/>
    </row>
    <row r="14" spans="1:7" ht="15">
      <c r="A14" s="99" t="s">
        <v>2813</v>
      </c>
      <c r="B14" s="99" t="s">
        <v>440</v>
      </c>
      <c r="C14" s="99" t="s">
        <v>427</v>
      </c>
      <c r="D14" s="100">
        <v>3035.67</v>
      </c>
      <c r="E14" s="99" t="s">
        <v>2805</v>
      </c>
      <c r="F14" s="99" t="s">
        <v>7</v>
      </c>
      <c r="G14" s="101"/>
    </row>
    <row r="15" spans="1:7" ht="15">
      <c r="A15" s="99" t="s">
        <v>2814</v>
      </c>
      <c r="B15" s="99" t="s">
        <v>440</v>
      </c>
      <c r="C15" s="99" t="s">
        <v>427</v>
      </c>
      <c r="D15" s="100">
        <v>3035.67</v>
      </c>
      <c r="E15" s="99" t="s">
        <v>2805</v>
      </c>
      <c r="F15" s="99" t="s">
        <v>7</v>
      </c>
      <c r="G15" s="101"/>
    </row>
    <row r="16" spans="1:7" ht="15">
      <c r="A16" s="99" t="s">
        <v>2815</v>
      </c>
      <c r="B16" s="99" t="s">
        <v>440</v>
      </c>
      <c r="C16" s="99" t="s">
        <v>427</v>
      </c>
      <c r="D16" s="100">
        <v>3035.67</v>
      </c>
      <c r="E16" s="99" t="s">
        <v>2805</v>
      </c>
      <c r="F16" s="99" t="s">
        <v>7</v>
      </c>
      <c r="G16" s="101"/>
    </row>
    <row r="17" spans="1:7" ht="15">
      <c r="A17" s="99" t="s">
        <v>2816</v>
      </c>
      <c r="B17" s="99" t="s">
        <v>440</v>
      </c>
      <c r="C17" s="99" t="s">
        <v>427</v>
      </c>
      <c r="D17" s="100">
        <v>3035.67</v>
      </c>
      <c r="E17" s="99" t="s">
        <v>2805</v>
      </c>
      <c r="F17" s="99" t="s">
        <v>7</v>
      </c>
      <c r="G17" s="101"/>
    </row>
    <row r="18" spans="1:7" ht="15">
      <c r="A18" s="99" t="s">
        <v>2817</v>
      </c>
      <c r="B18" s="99" t="s">
        <v>440</v>
      </c>
      <c r="C18" s="99" t="s">
        <v>427</v>
      </c>
      <c r="D18" s="100">
        <v>3035.67</v>
      </c>
      <c r="E18" s="99" t="s">
        <v>2805</v>
      </c>
      <c r="F18" s="99" t="s">
        <v>7</v>
      </c>
      <c r="G18" s="101"/>
    </row>
    <row r="19" spans="1:7" ht="15">
      <c r="A19" s="99" t="s">
        <v>2818</v>
      </c>
      <c r="B19" s="99" t="s">
        <v>440</v>
      </c>
      <c r="C19" s="99" t="s">
        <v>427</v>
      </c>
      <c r="D19" s="100">
        <v>3035.67</v>
      </c>
      <c r="E19" s="99" t="s">
        <v>2805</v>
      </c>
      <c r="F19" s="99" t="s">
        <v>7</v>
      </c>
      <c r="G19" s="101"/>
    </row>
    <row r="20" spans="1:7" ht="15">
      <c r="A20" s="99" t="s">
        <v>2819</v>
      </c>
      <c r="B20" s="99" t="s">
        <v>440</v>
      </c>
      <c r="C20" s="99" t="s">
        <v>427</v>
      </c>
      <c r="D20" s="100">
        <v>3035.67</v>
      </c>
      <c r="E20" s="99" t="s">
        <v>2805</v>
      </c>
      <c r="F20" s="99" t="s">
        <v>7</v>
      </c>
      <c r="G20" s="101"/>
    </row>
    <row r="21" spans="1:6" ht="15">
      <c r="A21" s="99" t="s">
        <v>2820</v>
      </c>
      <c r="B21" s="99" t="s">
        <v>431</v>
      </c>
      <c r="C21" s="99" t="s">
        <v>427</v>
      </c>
      <c r="D21" s="100">
        <v>3035.67</v>
      </c>
      <c r="E21" s="99" t="s">
        <v>2821</v>
      </c>
      <c r="F21" s="99" t="s">
        <v>10</v>
      </c>
    </row>
    <row r="22" spans="1:6" ht="15">
      <c r="A22" s="99" t="s">
        <v>2822</v>
      </c>
      <c r="B22" s="99" t="s">
        <v>431</v>
      </c>
      <c r="C22" s="99" t="s">
        <v>427</v>
      </c>
      <c r="D22" s="100">
        <v>3035.67</v>
      </c>
      <c r="E22" s="99" t="s">
        <v>2821</v>
      </c>
      <c r="F22" s="99" t="s">
        <v>10</v>
      </c>
    </row>
    <row r="23" spans="1:6" ht="15">
      <c r="A23" s="99" t="s">
        <v>2823</v>
      </c>
      <c r="B23" s="99" t="s">
        <v>431</v>
      </c>
      <c r="C23" s="99" t="s">
        <v>427</v>
      </c>
      <c r="D23" s="100">
        <v>3035.67</v>
      </c>
      <c r="E23" s="99" t="s">
        <v>2821</v>
      </c>
      <c r="F23" s="99" t="s">
        <v>10</v>
      </c>
    </row>
    <row r="24" spans="1:6" ht="15">
      <c r="A24" s="99" t="s">
        <v>2824</v>
      </c>
      <c r="B24" s="99" t="s">
        <v>431</v>
      </c>
      <c r="C24" s="99" t="s">
        <v>427</v>
      </c>
      <c r="D24" s="100">
        <v>3035.67</v>
      </c>
      <c r="E24" s="99" t="s">
        <v>2821</v>
      </c>
      <c r="F24" s="99" t="s">
        <v>10</v>
      </c>
    </row>
    <row r="25" spans="1:6" ht="15">
      <c r="A25" s="99" t="s">
        <v>2825</v>
      </c>
      <c r="B25" s="99" t="s">
        <v>431</v>
      </c>
      <c r="C25" s="99" t="s">
        <v>427</v>
      </c>
      <c r="D25" s="100">
        <v>3035.67</v>
      </c>
      <c r="E25" s="99" t="s">
        <v>2821</v>
      </c>
      <c r="F25" s="99" t="s">
        <v>10</v>
      </c>
    </row>
    <row r="26" spans="1:6" ht="15">
      <c r="A26" s="99" t="s">
        <v>2826</v>
      </c>
      <c r="B26" s="99" t="s">
        <v>431</v>
      </c>
      <c r="C26" s="99" t="s">
        <v>427</v>
      </c>
      <c r="D26" s="100">
        <v>3035.67</v>
      </c>
      <c r="E26" s="99" t="s">
        <v>2821</v>
      </c>
      <c r="F26" s="99" t="s">
        <v>10</v>
      </c>
    </row>
    <row r="27" spans="1:6" ht="15">
      <c r="A27" s="99" t="s">
        <v>2827</v>
      </c>
      <c r="B27" s="99" t="s">
        <v>432</v>
      </c>
      <c r="C27" s="99" t="s">
        <v>427</v>
      </c>
      <c r="D27" s="100">
        <v>3035.67</v>
      </c>
      <c r="E27" s="99" t="s">
        <v>2821</v>
      </c>
      <c r="F27" s="99" t="s">
        <v>10</v>
      </c>
    </row>
    <row r="28" spans="1:6" ht="15">
      <c r="A28" s="99" t="s">
        <v>2828</v>
      </c>
      <c r="B28" s="99" t="s">
        <v>432</v>
      </c>
      <c r="C28" s="99" t="s">
        <v>427</v>
      </c>
      <c r="D28" s="100">
        <v>3035.67</v>
      </c>
      <c r="E28" s="99" t="s">
        <v>2821</v>
      </c>
      <c r="F28" s="99" t="s">
        <v>10</v>
      </c>
    </row>
    <row r="29" spans="1:6" ht="15">
      <c r="A29" s="99" t="s">
        <v>2829</v>
      </c>
      <c r="B29" s="99" t="s">
        <v>433</v>
      </c>
      <c r="C29" s="99" t="s">
        <v>427</v>
      </c>
      <c r="D29" s="100">
        <v>3035.67</v>
      </c>
      <c r="E29" s="99" t="s">
        <v>2821</v>
      </c>
      <c r="F29" s="99" t="s">
        <v>10</v>
      </c>
    </row>
    <row r="30" spans="1:6" ht="15">
      <c r="A30" s="99" t="s">
        <v>2830</v>
      </c>
      <c r="B30" s="99" t="s">
        <v>426</v>
      </c>
      <c r="C30" s="99" t="s">
        <v>427</v>
      </c>
      <c r="D30" s="100">
        <v>3035.67</v>
      </c>
      <c r="E30" s="99" t="s">
        <v>2821</v>
      </c>
      <c r="F30" s="99" t="s">
        <v>10</v>
      </c>
    </row>
    <row r="31" spans="1:6" ht="15">
      <c r="A31" s="99" t="s">
        <v>2831</v>
      </c>
      <c r="B31" s="99" t="s">
        <v>428</v>
      </c>
      <c r="C31" s="99" t="s">
        <v>427</v>
      </c>
      <c r="D31" s="100">
        <v>9544.5</v>
      </c>
      <c r="E31" s="99" t="s">
        <v>2821</v>
      </c>
      <c r="F31" s="99" t="s">
        <v>10</v>
      </c>
    </row>
    <row r="32" spans="1:6" ht="15">
      <c r="A32" s="99" t="s">
        <v>20</v>
      </c>
      <c r="B32" s="99" t="s">
        <v>1242</v>
      </c>
      <c r="C32" s="99" t="s">
        <v>1244</v>
      </c>
      <c r="D32" s="100">
        <v>6253.07</v>
      </c>
      <c r="E32" s="99" t="s">
        <v>1257</v>
      </c>
      <c r="F32" s="99" t="s">
        <v>7</v>
      </c>
    </row>
    <row r="33" spans="1:6" ht="15">
      <c r="A33" s="99" t="s">
        <v>22</v>
      </c>
      <c r="B33" s="99" t="s">
        <v>1260</v>
      </c>
      <c r="C33" s="99" t="s">
        <v>1244</v>
      </c>
      <c r="D33" s="100">
        <v>642.95</v>
      </c>
      <c r="E33" s="99" t="s">
        <v>1257</v>
      </c>
      <c r="F33" s="99" t="s">
        <v>7</v>
      </c>
    </row>
    <row r="34" spans="1:6" ht="15">
      <c r="A34" s="99" t="s">
        <v>23</v>
      </c>
      <c r="B34" s="99" t="s">
        <v>1260</v>
      </c>
      <c r="C34" s="99" t="s">
        <v>1244</v>
      </c>
      <c r="D34" s="100">
        <v>642.95</v>
      </c>
      <c r="E34" s="99" t="s">
        <v>1257</v>
      </c>
      <c r="F34" s="99" t="s">
        <v>7</v>
      </c>
    </row>
    <row r="35" spans="1:6" ht="15">
      <c r="A35" s="99" t="s">
        <v>26</v>
      </c>
      <c r="B35" s="99" t="s">
        <v>1261</v>
      </c>
      <c r="C35" s="99" t="s">
        <v>1244</v>
      </c>
      <c r="D35" s="100">
        <v>5681.22</v>
      </c>
      <c r="E35" s="99" t="s">
        <v>1257</v>
      </c>
      <c r="F35" s="99" t="s">
        <v>7</v>
      </c>
    </row>
    <row r="36" spans="1:6" ht="15">
      <c r="A36" s="99" t="s">
        <v>27</v>
      </c>
      <c r="B36" s="99" t="s">
        <v>1261</v>
      </c>
      <c r="C36" s="99" t="s">
        <v>1244</v>
      </c>
      <c r="D36" s="100">
        <v>5681.22</v>
      </c>
      <c r="E36" s="99" t="s">
        <v>1257</v>
      </c>
      <c r="F36" s="99" t="s">
        <v>7</v>
      </c>
    </row>
    <row r="37" spans="1:6" ht="15">
      <c r="A37" s="99" t="s">
        <v>28</v>
      </c>
      <c r="B37" s="99" t="s">
        <v>1261</v>
      </c>
      <c r="C37" s="99" t="s">
        <v>1244</v>
      </c>
      <c r="D37" s="100">
        <v>2072.86</v>
      </c>
      <c r="E37" s="99" t="s">
        <v>1257</v>
      </c>
      <c r="F37" s="99" t="s">
        <v>7</v>
      </c>
    </row>
    <row r="38" spans="1:6" ht="15">
      <c r="A38" s="99" t="s">
        <v>29</v>
      </c>
      <c r="B38" s="99" t="s">
        <v>1261</v>
      </c>
      <c r="C38" s="99" t="s">
        <v>1244</v>
      </c>
      <c r="D38" s="100">
        <v>5681.22</v>
      </c>
      <c r="E38" s="99" t="s">
        <v>1257</v>
      </c>
      <c r="F38" s="99" t="s">
        <v>7</v>
      </c>
    </row>
    <row r="39" spans="1:6" ht="15">
      <c r="A39" s="99" t="s">
        <v>30</v>
      </c>
      <c r="B39" s="99" t="s">
        <v>1261</v>
      </c>
      <c r="C39" s="99" t="s">
        <v>1244</v>
      </c>
      <c r="D39" s="100">
        <v>2072.86</v>
      </c>
      <c r="E39" s="99" t="s">
        <v>1257</v>
      </c>
      <c r="F39" s="99" t="s">
        <v>7</v>
      </c>
    </row>
    <row r="40" spans="1:6" ht="15">
      <c r="A40" s="99" t="s">
        <v>31</v>
      </c>
      <c r="B40" s="99" t="s">
        <v>1261</v>
      </c>
      <c r="C40" s="99" t="s">
        <v>1244</v>
      </c>
      <c r="D40" s="100">
        <v>2072.86</v>
      </c>
      <c r="E40" s="99" t="s">
        <v>1257</v>
      </c>
      <c r="F40" s="99" t="s">
        <v>7</v>
      </c>
    </row>
    <row r="41" spans="1:6" ht="15">
      <c r="A41" s="99" t="s">
        <v>32</v>
      </c>
      <c r="B41" s="99" t="s">
        <v>1261</v>
      </c>
      <c r="C41" s="99" t="s">
        <v>1244</v>
      </c>
      <c r="D41" s="100">
        <v>2072.86</v>
      </c>
      <c r="E41" s="99" t="s">
        <v>1257</v>
      </c>
      <c r="F41" s="99" t="s">
        <v>7</v>
      </c>
    </row>
    <row r="42" spans="1:6" ht="15">
      <c r="A42" s="99" t="s">
        <v>2059</v>
      </c>
      <c r="B42" s="99" t="s">
        <v>1261</v>
      </c>
      <c r="C42" s="99" t="s">
        <v>1244</v>
      </c>
      <c r="D42" s="100">
        <v>5681.21</v>
      </c>
      <c r="E42" s="99" t="s">
        <v>1257</v>
      </c>
      <c r="F42" s="99" t="s">
        <v>7</v>
      </c>
    </row>
    <row r="43" spans="1:6" ht="15">
      <c r="A43" s="99" t="s">
        <v>2060</v>
      </c>
      <c r="B43" s="99" t="s">
        <v>1262</v>
      </c>
      <c r="C43" s="99" t="s">
        <v>1244</v>
      </c>
      <c r="D43" s="100">
        <v>4875.4</v>
      </c>
      <c r="E43" s="99" t="s">
        <v>1257</v>
      </c>
      <c r="F43" s="99" t="s">
        <v>7</v>
      </c>
    </row>
    <row r="44" spans="1:6" ht="15">
      <c r="A44" s="99" t="s">
        <v>2061</v>
      </c>
      <c r="B44" s="99" t="s">
        <v>1262</v>
      </c>
      <c r="C44" s="99" t="s">
        <v>1244</v>
      </c>
      <c r="D44" s="100">
        <v>4875.4</v>
      </c>
      <c r="E44" s="99" t="s">
        <v>1257</v>
      </c>
      <c r="F44" s="99" t="s">
        <v>7</v>
      </c>
    </row>
    <row r="45" spans="1:6" ht="15">
      <c r="A45" s="99" t="s">
        <v>2063</v>
      </c>
      <c r="B45" s="99" t="s">
        <v>1267</v>
      </c>
      <c r="C45" s="99" t="s">
        <v>1244</v>
      </c>
      <c r="D45" s="100">
        <v>5017.62</v>
      </c>
      <c r="E45" s="99" t="s">
        <v>1257</v>
      </c>
      <c r="F45" s="99" t="s">
        <v>7</v>
      </c>
    </row>
    <row r="46" spans="1:6" ht="15">
      <c r="A46" s="99" t="s">
        <v>2065</v>
      </c>
      <c r="B46" s="99" t="s">
        <v>1266</v>
      </c>
      <c r="C46" s="99" t="s">
        <v>1244</v>
      </c>
      <c r="D46" s="100">
        <v>3165.13</v>
      </c>
      <c r="E46" s="99" t="s">
        <v>1257</v>
      </c>
      <c r="F46" s="99" t="s">
        <v>7</v>
      </c>
    </row>
    <row r="47" spans="1:6" ht="15">
      <c r="A47" s="99" t="s">
        <v>1400</v>
      </c>
      <c r="B47" s="99" t="s">
        <v>430</v>
      </c>
      <c r="C47" s="99" t="s">
        <v>1244</v>
      </c>
      <c r="D47" s="100">
        <v>4747.14</v>
      </c>
      <c r="E47" s="99" t="s">
        <v>1258</v>
      </c>
      <c r="F47" s="99" t="s">
        <v>10</v>
      </c>
    </row>
    <row r="48" spans="1:6" ht="15">
      <c r="A48" s="99" t="s">
        <v>2066</v>
      </c>
      <c r="B48" s="99" t="s">
        <v>1265</v>
      </c>
      <c r="C48" s="99" t="s">
        <v>1244</v>
      </c>
      <c r="D48" s="100">
        <v>11969.08</v>
      </c>
      <c r="E48" s="99" t="s">
        <v>1257</v>
      </c>
      <c r="F48" s="99" t="s">
        <v>7</v>
      </c>
    </row>
    <row r="49" spans="1:6" ht="15">
      <c r="A49" s="99" t="s">
        <v>1218</v>
      </c>
      <c r="B49" s="99" t="s">
        <v>1219</v>
      </c>
      <c r="C49" s="99" t="s">
        <v>1241</v>
      </c>
      <c r="D49" s="100">
        <v>9009.86</v>
      </c>
      <c r="E49" s="99" t="s">
        <v>2027</v>
      </c>
      <c r="F49" s="99" t="s">
        <v>139</v>
      </c>
    </row>
    <row r="50" spans="1:6" ht="15">
      <c r="A50" s="99" t="s">
        <v>1204</v>
      </c>
      <c r="B50" s="99" t="s">
        <v>401</v>
      </c>
      <c r="C50" s="99" t="s">
        <v>1244</v>
      </c>
      <c r="D50" s="100">
        <v>167.01</v>
      </c>
      <c r="E50" s="99" t="s">
        <v>1258</v>
      </c>
      <c r="F50" s="99" t="s">
        <v>10</v>
      </c>
    </row>
    <row r="51" spans="1:6" ht="15">
      <c r="A51" s="99" t="s">
        <v>1205</v>
      </c>
      <c r="B51" s="99" t="s">
        <v>141</v>
      </c>
      <c r="C51" s="99" t="s">
        <v>1244</v>
      </c>
      <c r="D51" s="100">
        <v>7767.22</v>
      </c>
      <c r="E51" s="99" t="s">
        <v>1258</v>
      </c>
      <c r="F51" s="99" t="s">
        <v>10</v>
      </c>
    </row>
    <row r="52" spans="1:6" ht="15">
      <c r="A52" s="99" t="s">
        <v>1206</v>
      </c>
      <c r="B52" s="99" t="s">
        <v>142</v>
      </c>
      <c r="C52" s="99" t="s">
        <v>1244</v>
      </c>
      <c r="D52" s="100">
        <v>7767.22</v>
      </c>
      <c r="E52" s="99" t="s">
        <v>1258</v>
      </c>
      <c r="F52" s="99" t="s">
        <v>10</v>
      </c>
    </row>
    <row r="53" spans="1:6" ht="15">
      <c r="A53" s="99" t="s">
        <v>1207</v>
      </c>
      <c r="B53" s="99" t="s">
        <v>143</v>
      </c>
      <c r="C53" s="99" t="s">
        <v>1244</v>
      </c>
      <c r="D53" s="100">
        <v>3634.59</v>
      </c>
      <c r="E53" s="99" t="s">
        <v>1258</v>
      </c>
      <c r="F53" s="99" t="s">
        <v>10</v>
      </c>
    </row>
    <row r="54" spans="1:6" ht="15">
      <c r="A54" s="99" t="s">
        <v>1208</v>
      </c>
      <c r="B54" s="99" t="s">
        <v>144</v>
      </c>
      <c r="C54" s="99" t="s">
        <v>1244</v>
      </c>
      <c r="D54" s="100">
        <v>3634.59</v>
      </c>
      <c r="E54" s="99" t="s">
        <v>1258</v>
      </c>
      <c r="F54" s="99" t="s">
        <v>10</v>
      </c>
    </row>
    <row r="55" spans="1:6" ht="15">
      <c r="A55" s="99" t="s">
        <v>1209</v>
      </c>
      <c r="B55" s="99" t="s">
        <v>2671</v>
      </c>
      <c r="C55" s="99" t="s">
        <v>1244</v>
      </c>
      <c r="D55" s="100">
        <v>3634.59</v>
      </c>
      <c r="E55" s="99" t="s">
        <v>1258</v>
      </c>
      <c r="F55" s="99" t="s">
        <v>10</v>
      </c>
    </row>
    <row r="56" spans="1:6" ht="15">
      <c r="A56" s="99" t="s">
        <v>1210</v>
      </c>
      <c r="B56" s="99" t="s">
        <v>146</v>
      </c>
      <c r="C56" s="99" t="s">
        <v>1244</v>
      </c>
      <c r="D56" s="100">
        <v>8258.43</v>
      </c>
      <c r="E56" s="99" t="s">
        <v>1258</v>
      </c>
      <c r="F56" s="99" t="s">
        <v>10</v>
      </c>
    </row>
    <row r="57" spans="1:6" ht="15">
      <c r="A57" s="99" t="s">
        <v>1401</v>
      </c>
      <c r="B57" s="99" t="s">
        <v>429</v>
      </c>
      <c r="C57" s="99" t="s">
        <v>1244</v>
      </c>
      <c r="D57" s="100">
        <v>175610.61</v>
      </c>
      <c r="E57" s="99" t="s">
        <v>1258</v>
      </c>
      <c r="F57" s="99" t="s">
        <v>10</v>
      </c>
    </row>
    <row r="58" spans="1:6" ht="15">
      <c r="A58" s="99" t="s">
        <v>1211</v>
      </c>
      <c r="B58" s="99" t="s">
        <v>2692</v>
      </c>
      <c r="C58" s="99" t="s">
        <v>1244</v>
      </c>
      <c r="D58" s="100">
        <v>4729.33</v>
      </c>
      <c r="E58" s="99" t="s">
        <v>1258</v>
      </c>
      <c r="F58" s="99" t="s">
        <v>10</v>
      </c>
    </row>
    <row r="59" spans="1:6" ht="15">
      <c r="A59" s="99" t="s">
        <v>1212</v>
      </c>
      <c r="B59" s="99" t="s">
        <v>1259</v>
      </c>
      <c r="C59" s="99" t="s">
        <v>1244</v>
      </c>
      <c r="D59" s="100">
        <v>7239.01</v>
      </c>
      <c r="E59" s="99" t="s">
        <v>1258</v>
      </c>
      <c r="F59" s="99" t="s">
        <v>10</v>
      </c>
    </row>
    <row r="60" spans="1:6" ht="15">
      <c r="A60" s="99" t="s">
        <v>1213</v>
      </c>
      <c r="B60" s="99" t="s">
        <v>1259</v>
      </c>
      <c r="C60" s="99" t="s">
        <v>1244</v>
      </c>
      <c r="D60" s="100">
        <v>167.01</v>
      </c>
      <c r="E60" s="99" t="s">
        <v>1258</v>
      </c>
      <c r="F60" s="99" t="s">
        <v>10</v>
      </c>
    </row>
    <row r="61" spans="1:6" ht="15">
      <c r="A61" s="99" t="s">
        <v>1214</v>
      </c>
      <c r="B61" s="99" t="s">
        <v>1259</v>
      </c>
      <c r="C61" s="99" t="s">
        <v>1244</v>
      </c>
      <c r="D61" s="100">
        <v>167.01</v>
      </c>
      <c r="E61" s="99" t="s">
        <v>1258</v>
      </c>
      <c r="F61" s="99" t="s">
        <v>10</v>
      </c>
    </row>
    <row r="62" spans="1:6" ht="15">
      <c r="A62" s="99" t="s">
        <v>1479</v>
      </c>
      <c r="B62" s="99" t="s">
        <v>2625</v>
      </c>
      <c r="C62" s="99" t="s">
        <v>193</v>
      </c>
      <c r="D62" s="100">
        <v>14308.69</v>
      </c>
      <c r="E62" s="99" t="s">
        <v>1258</v>
      </c>
      <c r="F62" s="99" t="s">
        <v>10</v>
      </c>
    </row>
    <row r="63" spans="1:6" ht="15">
      <c r="A63" s="99" t="s">
        <v>1480</v>
      </c>
      <c r="B63" s="99" t="s">
        <v>2626</v>
      </c>
      <c r="C63" s="99" t="s">
        <v>193</v>
      </c>
      <c r="D63" s="100">
        <v>14308.69</v>
      </c>
      <c r="E63" s="99" t="s">
        <v>1258</v>
      </c>
      <c r="F63" s="99" t="s">
        <v>10</v>
      </c>
    </row>
    <row r="64" spans="1:6" ht="15">
      <c r="A64" s="99" t="s">
        <v>1481</v>
      </c>
      <c r="B64" s="99" t="s">
        <v>2626</v>
      </c>
      <c r="C64" s="99" t="s">
        <v>193</v>
      </c>
      <c r="D64" s="100">
        <v>14308.69</v>
      </c>
      <c r="E64" s="99" t="s">
        <v>1258</v>
      </c>
      <c r="F64" s="99" t="s">
        <v>10</v>
      </c>
    </row>
    <row r="65" spans="1:6" ht="15">
      <c r="A65" s="99" t="s">
        <v>1482</v>
      </c>
      <c r="B65" s="99" t="s">
        <v>2626</v>
      </c>
      <c r="C65" s="99" t="s">
        <v>193</v>
      </c>
      <c r="D65" s="100">
        <v>14308.69</v>
      </c>
      <c r="E65" s="99" t="s">
        <v>1258</v>
      </c>
      <c r="F65" s="99" t="s">
        <v>10</v>
      </c>
    </row>
    <row r="66" spans="1:6" ht="15">
      <c r="A66" s="99" t="s">
        <v>1483</v>
      </c>
      <c r="B66" s="99" t="s">
        <v>1262</v>
      </c>
      <c r="C66" s="99" t="s">
        <v>193</v>
      </c>
      <c r="D66" s="100">
        <v>5591.59</v>
      </c>
      <c r="E66" s="99" t="s">
        <v>1257</v>
      </c>
      <c r="F66" s="99" t="s">
        <v>7</v>
      </c>
    </row>
    <row r="67" spans="1:6" ht="15">
      <c r="A67" s="99" t="s">
        <v>1484</v>
      </c>
      <c r="B67" s="99" t="s">
        <v>1262</v>
      </c>
      <c r="C67" s="99" t="s">
        <v>193</v>
      </c>
      <c r="D67" s="100">
        <v>5591.41</v>
      </c>
      <c r="E67" s="99" t="s">
        <v>1257</v>
      </c>
      <c r="F67" s="99" t="s">
        <v>7</v>
      </c>
    </row>
    <row r="68" spans="1:6" ht="15">
      <c r="A68" s="99" t="s">
        <v>1485</v>
      </c>
      <c r="B68" s="99" t="s">
        <v>1262</v>
      </c>
      <c r="C68" s="99" t="s">
        <v>193</v>
      </c>
      <c r="D68" s="100">
        <v>5591.41</v>
      </c>
      <c r="E68" s="99" t="s">
        <v>1257</v>
      </c>
      <c r="F68" s="99" t="s">
        <v>7</v>
      </c>
    </row>
    <row r="69" spans="1:6" ht="15">
      <c r="A69" s="99" t="s">
        <v>1486</v>
      </c>
      <c r="B69" s="99" t="s">
        <v>1262</v>
      </c>
      <c r="C69" s="99" t="s">
        <v>193</v>
      </c>
      <c r="D69" s="100">
        <v>5591.41</v>
      </c>
      <c r="E69" s="99" t="s">
        <v>1257</v>
      </c>
      <c r="F69" s="99" t="s">
        <v>7</v>
      </c>
    </row>
    <row r="70" spans="1:6" ht="15">
      <c r="A70" s="99" t="s">
        <v>1487</v>
      </c>
      <c r="B70" s="99" t="s">
        <v>1262</v>
      </c>
      <c r="C70" s="99" t="s">
        <v>193</v>
      </c>
      <c r="D70" s="100">
        <v>5591.41</v>
      </c>
      <c r="E70" s="99" t="s">
        <v>1257</v>
      </c>
      <c r="F70" s="99" t="s">
        <v>7</v>
      </c>
    </row>
    <row r="71" spans="1:6" ht="15">
      <c r="A71" s="99" t="s">
        <v>1488</v>
      </c>
      <c r="B71" s="99" t="s">
        <v>1262</v>
      </c>
      <c r="C71" s="99" t="s">
        <v>193</v>
      </c>
      <c r="D71" s="100">
        <v>5591.41</v>
      </c>
      <c r="E71" s="99" t="s">
        <v>1257</v>
      </c>
      <c r="F71" s="99" t="s">
        <v>7</v>
      </c>
    </row>
    <row r="72" spans="1:6" ht="15">
      <c r="A72" s="99" t="s">
        <v>1497</v>
      </c>
      <c r="B72" s="99" t="s">
        <v>2646</v>
      </c>
      <c r="C72" s="99" t="s">
        <v>1492</v>
      </c>
      <c r="D72" s="100">
        <v>31011.71</v>
      </c>
      <c r="E72" s="99" t="s">
        <v>1494</v>
      </c>
      <c r="F72" s="99" t="s">
        <v>1493</v>
      </c>
    </row>
    <row r="73" spans="1:6" ht="15">
      <c r="A73" s="99" t="s">
        <v>1498</v>
      </c>
      <c r="B73" s="99" t="s">
        <v>2642</v>
      </c>
      <c r="C73" s="99" t="s">
        <v>1492</v>
      </c>
      <c r="D73" s="100">
        <v>31011.71</v>
      </c>
      <c r="E73" s="99" t="s">
        <v>1494</v>
      </c>
      <c r="F73" s="99" t="s">
        <v>1493</v>
      </c>
    </row>
    <row r="74" spans="1:6" ht="15">
      <c r="A74" s="99" t="s">
        <v>1499</v>
      </c>
      <c r="B74" s="99" t="s">
        <v>2643</v>
      </c>
      <c r="C74" s="99" t="s">
        <v>1492</v>
      </c>
      <c r="D74" s="100">
        <v>31011.71</v>
      </c>
      <c r="E74" s="99" t="s">
        <v>1494</v>
      </c>
      <c r="F74" s="99" t="s">
        <v>1493</v>
      </c>
    </row>
    <row r="75" spans="1:6" ht="15">
      <c r="A75" s="99" t="s">
        <v>1500</v>
      </c>
      <c r="B75" s="99" t="s">
        <v>2636</v>
      </c>
      <c r="C75" s="99" t="s">
        <v>1492</v>
      </c>
      <c r="D75" s="100">
        <v>31011.71</v>
      </c>
      <c r="E75" s="99" t="s">
        <v>1494</v>
      </c>
      <c r="F75" s="99" t="s">
        <v>1493</v>
      </c>
    </row>
    <row r="76" spans="1:6" ht="15">
      <c r="A76" s="99" t="s">
        <v>1501</v>
      </c>
      <c r="B76" s="99" t="s">
        <v>2637</v>
      </c>
      <c r="C76" s="99" t="s">
        <v>1492</v>
      </c>
      <c r="D76" s="100">
        <v>31011.71</v>
      </c>
      <c r="E76" s="99" t="s">
        <v>1494</v>
      </c>
      <c r="F76" s="99" t="s">
        <v>1493</v>
      </c>
    </row>
    <row r="77" spans="1:6" ht="15">
      <c r="A77" s="99" t="s">
        <v>1502</v>
      </c>
      <c r="B77" s="99" t="s">
        <v>2635</v>
      </c>
      <c r="C77" s="99" t="s">
        <v>1492</v>
      </c>
      <c r="D77" s="100">
        <v>31011.71</v>
      </c>
      <c r="E77" s="99" t="s">
        <v>1494</v>
      </c>
      <c r="F77" s="99" t="s">
        <v>1493</v>
      </c>
    </row>
    <row r="78" spans="1:6" ht="15">
      <c r="A78" s="99" t="s">
        <v>1503</v>
      </c>
      <c r="B78" s="99" t="s">
        <v>2640</v>
      </c>
      <c r="C78" s="99" t="s">
        <v>1492</v>
      </c>
      <c r="D78" s="100">
        <v>31011.71</v>
      </c>
      <c r="E78" s="99" t="s">
        <v>1494</v>
      </c>
      <c r="F78" s="99" t="s">
        <v>1493</v>
      </c>
    </row>
    <row r="79" spans="1:6" ht="15">
      <c r="A79" s="99" t="s">
        <v>1504</v>
      </c>
      <c r="B79" s="99" t="s">
        <v>2641</v>
      </c>
      <c r="C79" s="99" t="s">
        <v>1492</v>
      </c>
      <c r="D79" s="100">
        <v>31011.71</v>
      </c>
      <c r="E79" s="99" t="s">
        <v>1494</v>
      </c>
      <c r="F79" s="99" t="s">
        <v>1493</v>
      </c>
    </row>
    <row r="80" spans="1:6" ht="15">
      <c r="A80" s="99" t="s">
        <v>1505</v>
      </c>
      <c r="B80" s="99" t="s">
        <v>2638</v>
      </c>
      <c r="C80" s="99" t="s">
        <v>1492</v>
      </c>
      <c r="D80" s="100">
        <v>31011.71</v>
      </c>
      <c r="E80" s="99" t="s">
        <v>1494</v>
      </c>
      <c r="F80" s="99" t="s">
        <v>1493</v>
      </c>
    </row>
    <row r="81" spans="1:6" ht="15">
      <c r="A81" s="99" t="s">
        <v>1506</v>
      </c>
      <c r="B81" s="99" t="s">
        <v>2639</v>
      </c>
      <c r="C81" s="99" t="s">
        <v>1492</v>
      </c>
      <c r="D81" s="100">
        <v>31011.71</v>
      </c>
      <c r="E81" s="99" t="s">
        <v>1494</v>
      </c>
      <c r="F81" s="99" t="s">
        <v>1493</v>
      </c>
    </row>
    <row r="82" spans="1:6" ht="15">
      <c r="A82" s="99" t="s">
        <v>1507</v>
      </c>
      <c r="B82" s="99" t="s">
        <v>2623</v>
      </c>
      <c r="C82" s="99" t="s">
        <v>1492</v>
      </c>
      <c r="D82" s="100">
        <v>31011.71</v>
      </c>
      <c r="E82" s="99" t="s">
        <v>1494</v>
      </c>
      <c r="F82" s="99" t="s">
        <v>1493</v>
      </c>
    </row>
    <row r="83" spans="1:6" ht="15">
      <c r="A83" s="99" t="s">
        <v>1508</v>
      </c>
      <c r="B83" s="99" t="s">
        <v>2617</v>
      </c>
      <c r="C83" s="99" t="s">
        <v>1492</v>
      </c>
      <c r="D83" s="100">
        <v>31011.71</v>
      </c>
      <c r="E83" s="99" t="s">
        <v>1494</v>
      </c>
      <c r="F83" s="99" t="s">
        <v>1493</v>
      </c>
    </row>
    <row r="84" spans="1:6" ht="15">
      <c r="A84" s="99" t="s">
        <v>1509</v>
      </c>
      <c r="B84" s="99" t="s">
        <v>2618</v>
      </c>
      <c r="C84" s="99" t="s">
        <v>1492</v>
      </c>
      <c r="D84" s="100">
        <v>31011.71</v>
      </c>
      <c r="E84" s="99" t="s">
        <v>1494</v>
      </c>
      <c r="F84" s="99" t="s">
        <v>1493</v>
      </c>
    </row>
    <row r="85" spans="1:6" ht="15">
      <c r="A85" s="99" t="s">
        <v>1510</v>
      </c>
      <c r="B85" s="99" t="s">
        <v>2615</v>
      </c>
      <c r="C85" s="99" t="s">
        <v>1492</v>
      </c>
      <c r="D85" s="100">
        <v>31011.71</v>
      </c>
      <c r="E85" s="99" t="s">
        <v>1494</v>
      </c>
      <c r="F85" s="99" t="s">
        <v>1493</v>
      </c>
    </row>
    <row r="86" spans="1:6" ht="15">
      <c r="A86" s="99" t="s">
        <v>1511</v>
      </c>
      <c r="B86" s="99" t="s">
        <v>2616</v>
      </c>
      <c r="C86" s="99" t="s">
        <v>1492</v>
      </c>
      <c r="D86" s="100">
        <v>31011.71</v>
      </c>
      <c r="E86" s="99" t="s">
        <v>1494</v>
      </c>
      <c r="F86" s="99" t="s">
        <v>1493</v>
      </c>
    </row>
    <row r="87" spans="1:6" ht="15">
      <c r="A87" s="99" t="s">
        <v>1512</v>
      </c>
      <c r="B87" s="99" t="s">
        <v>2619</v>
      </c>
      <c r="C87" s="99" t="s">
        <v>1492</v>
      </c>
      <c r="D87" s="100">
        <v>31011.71</v>
      </c>
      <c r="E87" s="99" t="s">
        <v>1494</v>
      </c>
      <c r="F87" s="99" t="s">
        <v>1493</v>
      </c>
    </row>
    <row r="88" spans="1:6" ht="15">
      <c r="A88" s="99" t="s">
        <v>1513</v>
      </c>
      <c r="B88" s="99" t="s">
        <v>2620</v>
      </c>
      <c r="C88" s="99" t="s">
        <v>1492</v>
      </c>
      <c r="D88" s="100">
        <v>31196.05</v>
      </c>
      <c r="E88" s="99" t="s">
        <v>1494</v>
      </c>
      <c r="F88" s="99" t="s">
        <v>1493</v>
      </c>
    </row>
    <row r="89" spans="1:6" ht="15">
      <c r="A89" s="99" t="s">
        <v>1514</v>
      </c>
      <c r="B89" s="99" t="s">
        <v>1515</v>
      </c>
      <c r="C89" s="99" t="s">
        <v>1492</v>
      </c>
      <c r="D89" s="100">
        <v>43353.88</v>
      </c>
      <c r="E89" s="99" t="s">
        <v>1494</v>
      </c>
      <c r="F89" s="99" t="s">
        <v>1493</v>
      </c>
    </row>
    <row r="90" spans="1:6" ht="15">
      <c r="A90" s="99" t="s">
        <v>1516</v>
      </c>
      <c r="B90" s="99" t="s">
        <v>1515</v>
      </c>
      <c r="C90" s="99" t="s">
        <v>1492</v>
      </c>
      <c r="D90" s="100">
        <v>43353.88</v>
      </c>
      <c r="E90" s="99" t="s">
        <v>1494</v>
      </c>
      <c r="F90" s="99" t="s">
        <v>1493</v>
      </c>
    </row>
    <row r="91" spans="1:6" ht="15">
      <c r="A91" s="99" t="s">
        <v>1517</v>
      </c>
      <c r="B91" s="99" t="s">
        <v>1515</v>
      </c>
      <c r="C91" s="99" t="s">
        <v>1492</v>
      </c>
      <c r="D91" s="100">
        <v>43353.89</v>
      </c>
      <c r="E91" s="99" t="s">
        <v>1494</v>
      </c>
      <c r="F91" s="99" t="s">
        <v>1493</v>
      </c>
    </row>
    <row r="92" spans="1:6" ht="15">
      <c r="A92" s="99" t="s">
        <v>1783</v>
      </c>
      <c r="B92" s="99" t="s">
        <v>2666</v>
      </c>
      <c r="C92" s="99" t="s">
        <v>1777</v>
      </c>
      <c r="D92" s="100">
        <v>8144.01</v>
      </c>
      <c r="E92" s="99" t="s">
        <v>1258</v>
      </c>
      <c r="F92" s="99" t="s">
        <v>10</v>
      </c>
    </row>
    <row r="93" spans="1:6" ht="15">
      <c r="A93" s="99" t="s">
        <v>1785</v>
      </c>
      <c r="B93" s="99" t="s">
        <v>2663</v>
      </c>
      <c r="C93" s="99" t="s">
        <v>1777</v>
      </c>
      <c r="D93" s="100">
        <v>8144.01</v>
      </c>
      <c r="E93" s="99" t="s">
        <v>1258</v>
      </c>
      <c r="F93" s="99" t="s">
        <v>10</v>
      </c>
    </row>
    <row r="94" spans="1:6" ht="15">
      <c r="A94" s="99" t="s">
        <v>1784</v>
      </c>
      <c r="B94" s="99" t="s">
        <v>2664</v>
      </c>
      <c r="C94" s="99" t="s">
        <v>1777</v>
      </c>
      <c r="D94" s="100">
        <v>8144.01</v>
      </c>
      <c r="E94" s="99" t="s">
        <v>1258</v>
      </c>
      <c r="F94" s="99" t="s">
        <v>10</v>
      </c>
    </row>
    <row r="95" spans="1:6" ht="15">
      <c r="A95" s="99" t="s">
        <v>1793</v>
      </c>
      <c r="B95" s="99" t="s">
        <v>2661</v>
      </c>
      <c r="C95" s="99" t="s">
        <v>1777</v>
      </c>
      <c r="D95" s="100">
        <v>8144.01</v>
      </c>
      <c r="E95" s="99" t="s">
        <v>1258</v>
      </c>
      <c r="F95" s="99" t="s">
        <v>10</v>
      </c>
    </row>
    <row r="96" spans="1:6" ht="15">
      <c r="A96" s="99" t="s">
        <v>1801</v>
      </c>
      <c r="B96" s="99" t="s">
        <v>2662</v>
      </c>
      <c r="C96" s="99" t="s">
        <v>1777</v>
      </c>
      <c r="D96" s="100">
        <v>8144.01</v>
      </c>
      <c r="E96" s="99" t="s">
        <v>1258</v>
      </c>
      <c r="F96" s="99" t="s">
        <v>10</v>
      </c>
    </row>
    <row r="97" spans="1:6" ht="15">
      <c r="A97" s="99" t="s">
        <v>1800</v>
      </c>
      <c r="B97" s="99" t="s">
        <v>2662</v>
      </c>
      <c r="C97" s="99" t="s">
        <v>1777</v>
      </c>
      <c r="D97" s="100">
        <v>8144.01</v>
      </c>
      <c r="E97" s="99" t="s">
        <v>1258</v>
      </c>
      <c r="F97" s="99" t="s">
        <v>10</v>
      </c>
    </row>
    <row r="98" spans="1:6" ht="15">
      <c r="A98" s="99" t="s">
        <v>1802</v>
      </c>
      <c r="B98" s="99" t="s">
        <v>2665</v>
      </c>
      <c r="C98" s="99" t="s">
        <v>1777</v>
      </c>
      <c r="D98" s="100">
        <v>8144.01</v>
      </c>
      <c r="E98" s="99" t="s">
        <v>1258</v>
      </c>
      <c r="F98" s="99" t="s">
        <v>10</v>
      </c>
    </row>
    <row r="99" spans="1:6" ht="15">
      <c r="A99" s="99" t="s">
        <v>1804</v>
      </c>
      <c r="B99" s="99" t="s">
        <v>2662</v>
      </c>
      <c r="C99" s="99" t="s">
        <v>1777</v>
      </c>
      <c r="D99" s="100">
        <v>8144.01</v>
      </c>
      <c r="E99" s="99" t="s">
        <v>1258</v>
      </c>
      <c r="F99" s="99" t="s">
        <v>10</v>
      </c>
    </row>
    <row r="100" spans="1:6" ht="15">
      <c r="A100" s="99" t="s">
        <v>1803</v>
      </c>
      <c r="B100" s="99" t="s">
        <v>2665</v>
      </c>
      <c r="C100" s="99" t="s">
        <v>1777</v>
      </c>
      <c r="D100" s="100">
        <v>8144.01</v>
      </c>
      <c r="E100" s="99" t="s">
        <v>1258</v>
      </c>
      <c r="F100" s="99" t="s">
        <v>10</v>
      </c>
    </row>
    <row r="101" spans="1:6" ht="15">
      <c r="A101" s="99" t="s">
        <v>1799</v>
      </c>
      <c r="B101" s="99" t="s">
        <v>2674</v>
      </c>
      <c r="C101" s="99" t="s">
        <v>1777</v>
      </c>
      <c r="D101" s="100">
        <v>8144.01</v>
      </c>
      <c r="E101" s="99" t="s">
        <v>1258</v>
      </c>
      <c r="F101" s="99" t="s">
        <v>10</v>
      </c>
    </row>
    <row r="102" spans="1:6" ht="15">
      <c r="A102" s="99" t="s">
        <v>1795</v>
      </c>
      <c r="B102" s="99" t="s">
        <v>2677</v>
      </c>
      <c r="C102" s="99" t="s">
        <v>1777</v>
      </c>
      <c r="D102" s="100">
        <v>8144.01</v>
      </c>
      <c r="E102" s="99" t="s">
        <v>1258</v>
      </c>
      <c r="F102" s="99" t="s">
        <v>10</v>
      </c>
    </row>
    <row r="103" spans="1:6" ht="15">
      <c r="A103" s="99" t="s">
        <v>1794</v>
      </c>
      <c r="B103" s="99" t="s">
        <v>2678</v>
      </c>
      <c r="C103" s="99" t="s">
        <v>1777</v>
      </c>
      <c r="D103" s="100">
        <v>8144.05</v>
      </c>
      <c r="E103" s="99" t="s">
        <v>1258</v>
      </c>
      <c r="F103" s="99" t="s">
        <v>10</v>
      </c>
    </row>
    <row r="104" spans="1:6" ht="15">
      <c r="A104" s="99" t="s">
        <v>1796</v>
      </c>
      <c r="B104" s="99" t="s">
        <v>2675</v>
      </c>
      <c r="C104" s="99" t="s">
        <v>1777</v>
      </c>
      <c r="D104" s="100">
        <v>8736.69</v>
      </c>
      <c r="E104" s="99" t="s">
        <v>1258</v>
      </c>
      <c r="F104" s="99" t="s">
        <v>10</v>
      </c>
    </row>
    <row r="105" spans="1:6" ht="15">
      <c r="A105" s="99" t="s">
        <v>1798</v>
      </c>
      <c r="B105" s="99" t="s">
        <v>2676</v>
      </c>
      <c r="C105" s="99" t="s">
        <v>1777</v>
      </c>
      <c r="D105" s="100">
        <v>8736.69</v>
      </c>
      <c r="E105" s="99" t="s">
        <v>1258</v>
      </c>
      <c r="F105" s="99" t="s">
        <v>10</v>
      </c>
    </row>
    <row r="106" spans="1:6" ht="15">
      <c r="A106" s="99" t="s">
        <v>1797</v>
      </c>
      <c r="B106" s="99" t="s">
        <v>2679</v>
      </c>
      <c r="C106" s="99" t="s">
        <v>1777</v>
      </c>
      <c r="D106" s="100">
        <v>8736.69</v>
      </c>
      <c r="E106" s="99" t="s">
        <v>1258</v>
      </c>
      <c r="F106" s="99" t="s">
        <v>10</v>
      </c>
    </row>
    <row r="107" spans="1:7" ht="15">
      <c r="A107" s="99" t="s">
        <v>444</v>
      </c>
      <c r="B107" s="99" t="s">
        <v>442</v>
      </c>
      <c r="C107" s="99" t="s">
        <v>427</v>
      </c>
      <c r="D107" s="100">
        <v>4001.36</v>
      </c>
      <c r="E107" s="99" t="s">
        <v>1257</v>
      </c>
      <c r="F107" s="99" t="s">
        <v>7</v>
      </c>
      <c r="G107" s="101"/>
    </row>
    <row r="108" spans="1:7" ht="15">
      <c r="A108" s="99" t="s">
        <v>445</v>
      </c>
      <c r="B108" s="99" t="s">
        <v>442</v>
      </c>
      <c r="C108" s="99" t="s">
        <v>427</v>
      </c>
      <c r="D108" s="100">
        <v>4001.36</v>
      </c>
      <c r="E108" s="99" t="s">
        <v>1257</v>
      </c>
      <c r="F108" s="99" t="s">
        <v>7</v>
      </c>
      <c r="G108" s="101"/>
    </row>
    <row r="109" spans="1:7" ht="15">
      <c r="A109" s="99" t="s">
        <v>441</v>
      </c>
      <c r="B109" s="99" t="s">
        <v>442</v>
      </c>
      <c r="C109" s="99" t="s">
        <v>427</v>
      </c>
      <c r="D109" s="100">
        <v>4001.36</v>
      </c>
      <c r="E109" s="99" t="s">
        <v>1257</v>
      </c>
      <c r="F109" s="99" t="s">
        <v>7</v>
      </c>
      <c r="G109" s="101"/>
    </row>
    <row r="110" spans="1:7" ht="15">
      <c r="A110" s="99" t="s">
        <v>443</v>
      </c>
      <c r="B110" s="99" t="s">
        <v>442</v>
      </c>
      <c r="C110" s="99" t="s">
        <v>427</v>
      </c>
      <c r="D110" s="100">
        <v>4001.36</v>
      </c>
      <c r="E110" s="99" t="s">
        <v>1257</v>
      </c>
      <c r="F110" s="99" t="s">
        <v>7</v>
      </c>
      <c r="G110" s="101"/>
    </row>
    <row r="111" spans="1:7" ht="15">
      <c r="A111" s="99" t="s">
        <v>447</v>
      </c>
      <c r="B111" s="99" t="s">
        <v>442</v>
      </c>
      <c r="C111" s="99" t="s">
        <v>427</v>
      </c>
      <c r="D111" s="100">
        <v>4001.36</v>
      </c>
      <c r="E111" s="99" t="s">
        <v>1257</v>
      </c>
      <c r="F111" s="99" t="s">
        <v>7</v>
      </c>
      <c r="G111" s="101"/>
    </row>
    <row r="112" spans="1:7" ht="15">
      <c r="A112" s="99" t="s">
        <v>448</v>
      </c>
      <c r="B112" s="99" t="s">
        <v>442</v>
      </c>
      <c r="C112" s="99" t="s">
        <v>427</v>
      </c>
      <c r="D112" s="100">
        <v>4001.36</v>
      </c>
      <c r="E112" s="99" t="s">
        <v>1257</v>
      </c>
      <c r="F112" s="99" t="s">
        <v>7</v>
      </c>
      <c r="G112" s="101"/>
    </row>
    <row r="113" spans="1:7" ht="15">
      <c r="A113" s="99" t="s">
        <v>457</v>
      </c>
      <c r="B113" s="99" t="s">
        <v>442</v>
      </c>
      <c r="C113" s="99" t="s">
        <v>427</v>
      </c>
      <c r="D113" s="100">
        <v>4001.36</v>
      </c>
      <c r="E113" s="99" t="s">
        <v>1257</v>
      </c>
      <c r="F113" s="99" t="s">
        <v>7</v>
      </c>
      <c r="G113" s="101"/>
    </row>
    <row r="114" spans="1:7" ht="15">
      <c r="A114" s="99" t="s">
        <v>451</v>
      </c>
      <c r="B114" s="99" t="s">
        <v>442</v>
      </c>
      <c r="C114" s="99" t="s">
        <v>427</v>
      </c>
      <c r="D114" s="100">
        <v>4001.36</v>
      </c>
      <c r="E114" s="99" t="s">
        <v>1257</v>
      </c>
      <c r="F114" s="99" t="s">
        <v>7</v>
      </c>
      <c r="G114" s="101"/>
    </row>
    <row r="115" spans="1:7" ht="15">
      <c r="A115" s="99" t="s">
        <v>452</v>
      </c>
      <c r="B115" s="99" t="s">
        <v>442</v>
      </c>
      <c r="C115" s="99" t="s">
        <v>427</v>
      </c>
      <c r="D115" s="100">
        <v>4001.36</v>
      </c>
      <c r="E115" s="99" t="s">
        <v>1257</v>
      </c>
      <c r="F115" s="99" t="s">
        <v>7</v>
      </c>
      <c r="G115" s="101"/>
    </row>
    <row r="116" spans="1:7" ht="15">
      <c r="A116" s="99" t="s">
        <v>449</v>
      </c>
      <c r="B116" s="99" t="s">
        <v>442</v>
      </c>
      <c r="C116" s="99" t="s">
        <v>427</v>
      </c>
      <c r="D116" s="100">
        <v>4001.36</v>
      </c>
      <c r="E116" s="99" t="s">
        <v>1257</v>
      </c>
      <c r="F116" s="99" t="s">
        <v>7</v>
      </c>
      <c r="G116" s="101"/>
    </row>
    <row r="117" spans="1:7" ht="15">
      <c r="A117" s="99" t="s">
        <v>450</v>
      </c>
      <c r="B117" s="99" t="s">
        <v>442</v>
      </c>
      <c r="C117" s="99" t="s">
        <v>427</v>
      </c>
      <c r="D117" s="100">
        <v>4001.36</v>
      </c>
      <c r="E117" s="99" t="s">
        <v>1257</v>
      </c>
      <c r="F117" s="99" t="s">
        <v>7</v>
      </c>
      <c r="G117" s="101"/>
    </row>
    <row r="118" spans="1:7" ht="15">
      <c r="A118" s="99" t="s">
        <v>455</v>
      </c>
      <c r="B118" s="99" t="s">
        <v>442</v>
      </c>
      <c r="C118" s="99" t="s">
        <v>427</v>
      </c>
      <c r="D118" s="100">
        <v>4001.36</v>
      </c>
      <c r="E118" s="99" t="s">
        <v>1257</v>
      </c>
      <c r="F118" s="99" t="s">
        <v>7</v>
      </c>
      <c r="G118" s="101"/>
    </row>
    <row r="119" spans="1:7" ht="15">
      <c r="A119" s="99" t="s">
        <v>456</v>
      </c>
      <c r="B119" s="99" t="s">
        <v>442</v>
      </c>
      <c r="C119" s="99" t="s">
        <v>427</v>
      </c>
      <c r="D119" s="100">
        <v>4001.36</v>
      </c>
      <c r="E119" s="99" t="s">
        <v>1257</v>
      </c>
      <c r="F119" s="99" t="s">
        <v>7</v>
      </c>
      <c r="G119" s="101"/>
    </row>
    <row r="120" spans="1:7" ht="15">
      <c r="A120" s="99" t="s">
        <v>453</v>
      </c>
      <c r="B120" s="99" t="s">
        <v>442</v>
      </c>
      <c r="C120" s="99" t="s">
        <v>427</v>
      </c>
      <c r="D120" s="100">
        <v>4001.36</v>
      </c>
      <c r="E120" s="99" t="s">
        <v>1257</v>
      </c>
      <c r="F120" s="99" t="s">
        <v>7</v>
      </c>
      <c r="G120" s="101"/>
    </row>
    <row r="121" spans="1:7" ht="15">
      <c r="A121" s="99" t="s">
        <v>454</v>
      </c>
      <c r="B121" s="99" t="s">
        <v>442</v>
      </c>
      <c r="C121" s="99" t="s">
        <v>427</v>
      </c>
      <c r="D121" s="100">
        <v>4001.36</v>
      </c>
      <c r="E121" s="99" t="s">
        <v>1257</v>
      </c>
      <c r="F121" s="99" t="s">
        <v>7</v>
      </c>
      <c r="G121" s="101"/>
    </row>
    <row r="122" spans="1:6" ht="15">
      <c r="A122" s="99" t="s">
        <v>1086</v>
      </c>
      <c r="B122" s="99" t="s">
        <v>1087</v>
      </c>
      <c r="C122" s="99" t="s">
        <v>985</v>
      </c>
      <c r="D122" s="100">
        <v>94854.76</v>
      </c>
      <c r="E122" s="99" t="s">
        <v>1257</v>
      </c>
      <c r="F122" s="99" t="s">
        <v>7</v>
      </c>
    </row>
    <row r="123" spans="1:6" ht="15">
      <c r="A123" s="99" t="s">
        <v>983</v>
      </c>
      <c r="B123" s="99" t="s">
        <v>984</v>
      </c>
      <c r="C123" s="99" t="s">
        <v>985</v>
      </c>
      <c r="D123" s="100">
        <v>2648.86</v>
      </c>
      <c r="E123" s="99" t="s">
        <v>1494</v>
      </c>
      <c r="F123" s="99" t="s">
        <v>1493</v>
      </c>
    </row>
    <row r="124" spans="1:6" ht="15">
      <c r="A124" s="99" t="s">
        <v>986</v>
      </c>
      <c r="B124" s="99" t="s">
        <v>987</v>
      </c>
      <c r="C124" s="99" t="s">
        <v>985</v>
      </c>
      <c r="D124" s="100">
        <v>2648.86</v>
      </c>
      <c r="E124" s="99" t="s">
        <v>1494</v>
      </c>
      <c r="F124" s="99" t="s">
        <v>1493</v>
      </c>
    </row>
    <row r="125" spans="1:6" ht="15">
      <c r="A125" s="99" t="s">
        <v>988</v>
      </c>
      <c r="B125" s="99" t="s">
        <v>989</v>
      </c>
      <c r="C125" s="99" t="s">
        <v>985</v>
      </c>
      <c r="D125" s="100">
        <v>2648.86</v>
      </c>
      <c r="E125" s="99" t="s">
        <v>1494</v>
      </c>
      <c r="F125" s="99" t="s">
        <v>1493</v>
      </c>
    </row>
    <row r="126" spans="1:6" ht="15">
      <c r="A126" s="99" t="s">
        <v>990</v>
      </c>
      <c r="B126" s="99" t="s">
        <v>991</v>
      </c>
      <c r="C126" s="99" t="s">
        <v>985</v>
      </c>
      <c r="D126" s="100">
        <v>2648.86</v>
      </c>
      <c r="E126" s="99" t="s">
        <v>1494</v>
      </c>
      <c r="F126" s="99" t="s">
        <v>1493</v>
      </c>
    </row>
    <row r="127" spans="1:6" ht="15">
      <c r="A127" s="99" t="s">
        <v>992</v>
      </c>
      <c r="B127" s="99" t="s">
        <v>993</v>
      </c>
      <c r="C127" s="99" t="s">
        <v>985</v>
      </c>
      <c r="D127" s="100">
        <v>2648.86</v>
      </c>
      <c r="E127" s="99" t="s">
        <v>1494</v>
      </c>
      <c r="F127" s="99" t="s">
        <v>1493</v>
      </c>
    </row>
    <row r="128" spans="1:6" ht="15">
      <c r="A128" s="99" t="s">
        <v>994</v>
      </c>
      <c r="B128" s="99" t="s">
        <v>995</v>
      </c>
      <c r="C128" s="99" t="s">
        <v>985</v>
      </c>
      <c r="D128" s="100">
        <v>2648.86</v>
      </c>
      <c r="E128" s="99" t="s">
        <v>1494</v>
      </c>
      <c r="F128" s="99" t="s">
        <v>1493</v>
      </c>
    </row>
    <row r="129" spans="1:6" ht="15">
      <c r="A129" s="99" t="s">
        <v>996</v>
      </c>
      <c r="B129" s="99" t="s">
        <v>997</v>
      </c>
      <c r="C129" s="99" t="s">
        <v>985</v>
      </c>
      <c r="D129" s="100">
        <v>2648.86</v>
      </c>
      <c r="E129" s="99" t="s">
        <v>1494</v>
      </c>
      <c r="F129" s="99" t="s">
        <v>1493</v>
      </c>
    </row>
    <row r="130" spans="1:6" ht="15">
      <c r="A130" s="99" t="s">
        <v>998</v>
      </c>
      <c r="B130" s="99" t="s">
        <v>999</v>
      </c>
      <c r="C130" s="99" t="s">
        <v>985</v>
      </c>
      <c r="D130" s="100">
        <v>2648.86</v>
      </c>
      <c r="E130" s="99" t="s">
        <v>1494</v>
      </c>
      <c r="F130" s="99" t="s">
        <v>1493</v>
      </c>
    </row>
    <row r="131" spans="1:6" ht="15">
      <c r="A131" s="110">
        <v>20491</v>
      </c>
      <c r="B131" s="111" t="s">
        <v>2500</v>
      </c>
      <c r="C131" s="112">
        <v>42370</v>
      </c>
      <c r="D131" s="100">
        <v>3390</v>
      </c>
      <c r="E131" s="99" t="s">
        <v>1258</v>
      </c>
      <c r="F131" s="99" t="s">
        <v>10</v>
      </c>
    </row>
    <row r="132" spans="1:6" ht="15">
      <c r="A132" s="110">
        <v>20492</v>
      </c>
      <c r="B132" s="111" t="s">
        <v>2501</v>
      </c>
      <c r="C132" s="112">
        <v>42370</v>
      </c>
      <c r="D132" s="100">
        <v>14912</v>
      </c>
      <c r="E132" s="99" t="s">
        <v>1258</v>
      </c>
      <c r="F132" s="99" t="s">
        <v>10</v>
      </c>
    </row>
    <row r="133" spans="1:6" ht="15">
      <c r="A133" s="110">
        <v>20493</v>
      </c>
      <c r="B133" s="111" t="s">
        <v>2502</v>
      </c>
      <c r="C133" s="112">
        <v>42370</v>
      </c>
      <c r="D133" s="100">
        <v>18200</v>
      </c>
      <c r="E133" s="99" t="s">
        <v>1258</v>
      </c>
      <c r="F133" s="99" t="s">
        <v>10</v>
      </c>
    </row>
    <row r="135" ht="15">
      <c r="D135" s="113">
        <f>SUM(D6:D134)</f>
        <v>1475162.5100000014</v>
      </c>
    </row>
  </sheetData>
  <sheetProtection/>
  <printOptions/>
  <pageMargins left="0.7480314960629921" right="0.7480314960629921" top="0.35433070866141736" bottom="0.4724409448818898" header="0.15748031496062992" footer="0.2362204724409449"/>
  <pageSetup horizontalDpi="600" verticalDpi="600" orientation="landscape" paperSize="9" r:id="rId1"/>
  <headerFooter alignWithMargins="0">
    <oddHeader>&amp;Rсписък 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98">
      <selection activeCell="C210" sqref="C210"/>
    </sheetView>
  </sheetViews>
  <sheetFormatPr defaultColWidth="9.140625" defaultRowHeight="12.75"/>
  <cols>
    <col min="1" max="1" width="12.00390625" style="90" customWidth="1"/>
    <col min="2" max="2" width="45.00390625" style="90" customWidth="1"/>
    <col min="3" max="3" width="12.8515625" style="90" customWidth="1"/>
    <col min="4" max="4" width="18.421875" style="92" customWidth="1"/>
    <col min="5" max="5" width="12.7109375" style="90" bestFit="1" customWidth="1"/>
    <col min="6" max="6" width="30.00390625" style="90" customWidth="1"/>
    <col min="7" max="16384" width="9.140625" style="90" customWidth="1"/>
  </cols>
  <sheetData>
    <row r="1" s="104" customFormat="1" ht="15">
      <c r="D1" s="105"/>
    </row>
    <row r="2" s="104" customFormat="1" ht="15">
      <c r="D2" s="105"/>
    </row>
    <row r="3" spans="2:4" s="104" customFormat="1" ht="15">
      <c r="B3" s="91" t="s">
        <v>2524</v>
      </c>
      <c r="D3" s="105"/>
    </row>
    <row r="4" spans="1:6" s="104" customFormat="1" ht="15">
      <c r="A4" s="114"/>
      <c r="B4" s="107"/>
      <c r="C4" s="107"/>
      <c r="D4" s="105"/>
      <c r="E4" s="107"/>
      <c r="F4" s="107"/>
    </row>
    <row r="5" spans="1:6" s="95" customFormat="1" ht="29.25" customHeight="1">
      <c r="A5" s="94" t="s">
        <v>1691</v>
      </c>
      <c r="B5" s="94" t="s">
        <v>1269</v>
      </c>
      <c r="C5" s="94" t="s">
        <v>1692</v>
      </c>
      <c r="D5" s="94" t="s">
        <v>1693</v>
      </c>
      <c r="E5" s="94" t="s">
        <v>1694</v>
      </c>
      <c r="F5" s="94" t="s">
        <v>1695</v>
      </c>
    </row>
    <row r="6" spans="1:6" ht="15">
      <c r="A6" s="99" t="s">
        <v>1665</v>
      </c>
      <c r="B6" s="99" t="s">
        <v>1714</v>
      </c>
      <c r="C6" s="99" t="s">
        <v>1546</v>
      </c>
      <c r="D6" s="100">
        <v>135.78</v>
      </c>
      <c r="E6" s="99" t="s">
        <v>2030</v>
      </c>
      <c r="F6" s="99" t="s">
        <v>13</v>
      </c>
    </row>
    <row r="7" spans="1:6" ht="15">
      <c r="A7" s="99" t="s">
        <v>1664</v>
      </c>
      <c r="B7" s="99" t="s">
        <v>1715</v>
      </c>
      <c r="C7" s="99" t="s">
        <v>1546</v>
      </c>
      <c r="D7" s="100">
        <v>135.78</v>
      </c>
      <c r="E7" s="99" t="s">
        <v>2030</v>
      </c>
      <c r="F7" s="99" t="s">
        <v>13</v>
      </c>
    </row>
    <row r="8" spans="1:6" ht="15">
      <c r="A8" s="99" t="s">
        <v>1661</v>
      </c>
      <c r="B8" s="99" t="s">
        <v>1717</v>
      </c>
      <c r="C8" s="99" t="s">
        <v>1546</v>
      </c>
      <c r="D8" s="100">
        <v>135.78</v>
      </c>
      <c r="E8" s="99" t="s">
        <v>2030</v>
      </c>
      <c r="F8" s="99" t="s">
        <v>13</v>
      </c>
    </row>
    <row r="9" spans="1:6" ht="15">
      <c r="A9" s="99" t="s">
        <v>1660</v>
      </c>
      <c r="B9" s="99" t="s">
        <v>1716</v>
      </c>
      <c r="C9" s="99" t="s">
        <v>1546</v>
      </c>
      <c r="D9" s="100">
        <v>135.78</v>
      </c>
      <c r="E9" s="99" t="s">
        <v>2030</v>
      </c>
      <c r="F9" s="99" t="s">
        <v>13</v>
      </c>
    </row>
    <row r="10" spans="1:6" ht="15">
      <c r="A10" s="99" t="s">
        <v>1663</v>
      </c>
      <c r="B10" s="99" t="s">
        <v>1718</v>
      </c>
      <c r="C10" s="99" t="s">
        <v>1546</v>
      </c>
      <c r="D10" s="100">
        <v>135.78</v>
      </c>
      <c r="E10" s="99" t="s">
        <v>2030</v>
      </c>
      <c r="F10" s="99" t="s">
        <v>13</v>
      </c>
    </row>
    <row r="11" spans="1:6" ht="15">
      <c r="A11" s="99" t="s">
        <v>1662</v>
      </c>
      <c r="B11" s="99" t="s">
        <v>1723</v>
      </c>
      <c r="C11" s="99" t="s">
        <v>1546</v>
      </c>
      <c r="D11" s="100">
        <v>135.78</v>
      </c>
      <c r="E11" s="99" t="s">
        <v>2030</v>
      </c>
      <c r="F11" s="99" t="s">
        <v>13</v>
      </c>
    </row>
    <row r="12" spans="1:6" ht="15">
      <c r="A12" s="99" t="s">
        <v>1670</v>
      </c>
      <c r="B12" s="99" t="s">
        <v>1722</v>
      </c>
      <c r="C12" s="99" t="s">
        <v>1546</v>
      </c>
      <c r="D12" s="100">
        <v>135.78</v>
      </c>
      <c r="E12" s="99" t="s">
        <v>2030</v>
      </c>
      <c r="F12" s="99" t="s">
        <v>13</v>
      </c>
    </row>
    <row r="13" spans="1:6" ht="15">
      <c r="A13" s="99" t="s">
        <v>1669</v>
      </c>
      <c r="B13" s="99" t="s">
        <v>1724</v>
      </c>
      <c r="C13" s="99" t="s">
        <v>1546</v>
      </c>
      <c r="D13" s="100">
        <v>135.78</v>
      </c>
      <c r="E13" s="99" t="s">
        <v>2030</v>
      </c>
      <c r="F13" s="99" t="s">
        <v>13</v>
      </c>
    </row>
    <row r="14" spans="1:6" ht="15">
      <c r="A14" s="99" t="s">
        <v>1811</v>
      </c>
      <c r="B14" s="99" t="s">
        <v>1726</v>
      </c>
      <c r="C14" s="99" t="s">
        <v>1546</v>
      </c>
      <c r="D14" s="100">
        <v>135.78</v>
      </c>
      <c r="E14" s="99" t="s">
        <v>2030</v>
      </c>
      <c r="F14" s="99" t="s">
        <v>13</v>
      </c>
    </row>
    <row r="15" spans="1:6" ht="15">
      <c r="A15" s="99" t="s">
        <v>1810</v>
      </c>
      <c r="B15" s="99" t="s">
        <v>1725</v>
      </c>
      <c r="C15" s="99" t="s">
        <v>1546</v>
      </c>
      <c r="D15" s="100">
        <v>135.78</v>
      </c>
      <c r="E15" s="99" t="s">
        <v>2030</v>
      </c>
      <c r="F15" s="99" t="s">
        <v>13</v>
      </c>
    </row>
    <row r="16" spans="1:6" ht="15">
      <c r="A16" s="99" t="s">
        <v>1667</v>
      </c>
      <c r="B16" s="99" t="s">
        <v>1721</v>
      </c>
      <c r="C16" s="99" t="s">
        <v>1546</v>
      </c>
      <c r="D16" s="100">
        <v>135.78</v>
      </c>
      <c r="E16" s="99" t="s">
        <v>2030</v>
      </c>
      <c r="F16" s="99" t="s">
        <v>13</v>
      </c>
    </row>
    <row r="17" spans="1:6" ht="15">
      <c r="A17" s="99" t="s">
        <v>1666</v>
      </c>
      <c r="B17" s="99" t="s">
        <v>1720</v>
      </c>
      <c r="C17" s="99" t="s">
        <v>1546</v>
      </c>
      <c r="D17" s="100">
        <v>135.78</v>
      </c>
      <c r="E17" s="99" t="s">
        <v>2030</v>
      </c>
      <c r="F17" s="99" t="s">
        <v>13</v>
      </c>
    </row>
    <row r="18" spans="1:6" ht="15">
      <c r="A18" s="99" t="s">
        <v>1668</v>
      </c>
      <c r="B18" s="99" t="s">
        <v>1719</v>
      </c>
      <c r="C18" s="99" t="s">
        <v>1546</v>
      </c>
      <c r="D18" s="100">
        <v>135.78</v>
      </c>
      <c r="E18" s="99" t="s">
        <v>2030</v>
      </c>
      <c r="F18" s="99" t="s">
        <v>13</v>
      </c>
    </row>
    <row r="19" spans="1:6" ht="15">
      <c r="A19" s="99" t="s">
        <v>1818</v>
      </c>
      <c r="B19" s="99" t="s">
        <v>1567</v>
      </c>
      <c r="C19" s="99" t="s">
        <v>1548</v>
      </c>
      <c r="D19" s="100">
        <v>1487.21</v>
      </c>
      <c r="E19" s="99" t="s">
        <v>1629</v>
      </c>
      <c r="F19" s="99" t="s">
        <v>1630</v>
      </c>
    </row>
    <row r="20" spans="1:6" ht="15">
      <c r="A20" s="99" t="s">
        <v>1817</v>
      </c>
      <c r="B20" s="99" t="s">
        <v>1566</v>
      </c>
      <c r="C20" s="99" t="s">
        <v>1548</v>
      </c>
      <c r="D20" s="100">
        <v>414.54</v>
      </c>
      <c r="E20" s="99" t="s">
        <v>1629</v>
      </c>
      <c r="F20" s="99" t="s">
        <v>1630</v>
      </c>
    </row>
    <row r="21" spans="1:6" ht="15">
      <c r="A21" s="99" t="s">
        <v>1814</v>
      </c>
      <c r="B21" s="99" t="s">
        <v>1568</v>
      </c>
      <c r="C21" s="99" t="s">
        <v>1548</v>
      </c>
      <c r="D21" s="100">
        <v>414.54</v>
      </c>
      <c r="E21" s="99" t="s">
        <v>1629</v>
      </c>
      <c r="F21" s="99" t="s">
        <v>1630</v>
      </c>
    </row>
    <row r="22" spans="1:6" ht="15">
      <c r="A22" s="99" t="s">
        <v>1813</v>
      </c>
      <c r="B22" s="99" t="s">
        <v>1570</v>
      </c>
      <c r="C22" s="99" t="s">
        <v>1548</v>
      </c>
      <c r="D22" s="100">
        <v>414.54</v>
      </c>
      <c r="E22" s="99" t="s">
        <v>1629</v>
      </c>
      <c r="F22" s="99" t="s">
        <v>1630</v>
      </c>
    </row>
    <row r="23" spans="1:6" ht="15">
      <c r="A23" s="99" t="s">
        <v>1816</v>
      </c>
      <c r="B23" s="99" t="s">
        <v>1569</v>
      </c>
      <c r="C23" s="99" t="s">
        <v>1548</v>
      </c>
      <c r="D23" s="100">
        <v>414.54</v>
      </c>
      <c r="E23" s="99" t="s">
        <v>1629</v>
      </c>
      <c r="F23" s="99" t="s">
        <v>1630</v>
      </c>
    </row>
    <row r="24" spans="1:6" ht="15">
      <c r="A24" s="99" t="s">
        <v>1815</v>
      </c>
      <c r="B24" s="99" t="s">
        <v>1565</v>
      </c>
      <c r="C24" s="99" t="s">
        <v>1548</v>
      </c>
      <c r="D24" s="100">
        <v>414.54</v>
      </c>
      <c r="E24" s="99" t="s">
        <v>1629</v>
      </c>
      <c r="F24" s="99" t="s">
        <v>1630</v>
      </c>
    </row>
    <row r="25" spans="1:6" ht="15">
      <c r="A25" s="99" t="s">
        <v>1824</v>
      </c>
      <c r="B25" s="99" t="s">
        <v>1728</v>
      </c>
      <c r="C25" s="99" t="s">
        <v>1548</v>
      </c>
      <c r="D25" s="100">
        <v>1954.37</v>
      </c>
      <c r="E25" s="99" t="s">
        <v>1629</v>
      </c>
      <c r="F25" s="99" t="s">
        <v>1630</v>
      </c>
    </row>
    <row r="26" spans="1:6" ht="15">
      <c r="A26" s="99" t="s">
        <v>1823</v>
      </c>
      <c r="B26" s="99" t="s">
        <v>1727</v>
      </c>
      <c r="C26" s="99" t="s">
        <v>1548</v>
      </c>
      <c r="D26" s="100">
        <v>1954.37</v>
      </c>
      <c r="E26" s="99" t="s">
        <v>1629</v>
      </c>
      <c r="F26" s="99" t="s">
        <v>1630</v>
      </c>
    </row>
    <row r="27" spans="1:6" ht="15">
      <c r="A27" s="99" t="s">
        <v>1826</v>
      </c>
      <c r="B27" s="99" t="s">
        <v>1729</v>
      </c>
      <c r="C27" s="99" t="s">
        <v>1548</v>
      </c>
      <c r="D27" s="100">
        <v>1954.37</v>
      </c>
      <c r="E27" s="99" t="s">
        <v>1629</v>
      </c>
      <c r="F27" s="99" t="s">
        <v>1630</v>
      </c>
    </row>
    <row r="28" spans="1:6" ht="15">
      <c r="A28" s="99" t="s">
        <v>1825</v>
      </c>
      <c r="B28" s="99" t="s">
        <v>1564</v>
      </c>
      <c r="C28" s="99" t="s">
        <v>1548</v>
      </c>
      <c r="D28" s="100">
        <v>1953.51</v>
      </c>
      <c r="E28" s="99" t="s">
        <v>1629</v>
      </c>
      <c r="F28" s="99" t="s">
        <v>1630</v>
      </c>
    </row>
    <row r="29" spans="1:6" ht="15">
      <c r="A29" s="99" t="s">
        <v>1820</v>
      </c>
      <c r="B29" s="99" t="s">
        <v>1563</v>
      </c>
      <c r="C29" s="99" t="s">
        <v>1548</v>
      </c>
      <c r="D29" s="100">
        <v>1954.37</v>
      </c>
      <c r="E29" s="99" t="s">
        <v>1629</v>
      </c>
      <c r="F29" s="99" t="s">
        <v>1630</v>
      </c>
    </row>
    <row r="30" spans="1:6" ht="15">
      <c r="A30" s="99" t="s">
        <v>1819</v>
      </c>
      <c r="B30" s="99" t="s">
        <v>1571</v>
      </c>
      <c r="C30" s="99" t="s">
        <v>1548</v>
      </c>
      <c r="D30" s="100">
        <v>1954.37</v>
      </c>
      <c r="E30" s="99" t="s">
        <v>1629</v>
      </c>
      <c r="F30" s="99" t="s">
        <v>1630</v>
      </c>
    </row>
    <row r="31" spans="1:6" ht="15">
      <c r="A31" s="99" t="s">
        <v>1822</v>
      </c>
      <c r="B31" s="99" t="s">
        <v>1573</v>
      </c>
      <c r="C31" s="99" t="s">
        <v>1548</v>
      </c>
      <c r="D31" s="100">
        <v>1954.37</v>
      </c>
      <c r="E31" s="99" t="s">
        <v>1629</v>
      </c>
      <c r="F31" s="99" t="s">
        <v>1630</v>
      </c>
    </row>
    <row r="32" spans="1:6" ht="15">
      <c r="A32" s="99" t="s">
        <v>1821</v>
      </c>
      <c r="B32" s="99" t="s">
        <v>1572</v>
      </c>
      <c r="C32" s="99" t="s">
        <v>1548</v>
      </c>
      <c r="D32" s="100">
        <v>1954.37</v>
      </c>
      <c r="E32" s="99" t="s">
        <v>1629</v>
      </c>
      <c r="F32" s="99" t="s">
        <v>1630</v>
      </c>
    </row>
    <row r="33" spans="1:6" ht="15">
      <c r="A33" s="99" t="s">
        <v>1812</v>
      </c>
      <c r="B33" s="99" t="s">
        <v>1574</v>
      </c>
      <c r="C33" s="99" t="s">
        <v>1548</v>
      </c>
      <c r="D33" s="100">
        <v>1954.37</v>
      </c>
      <c r="E33" s="99" t="s">
        <v>1629</v>
      </c>
      <c r="F33" s="99" t="s">
        <v>1630</v>
      </c>
    </row>
    <row r="34" spans="1:6" ht="15">
      <c r="A34" s="99" t="s">
        <v>1843</v>
      </c>
      <c r="B34" s="99" t="s">
        <v>1699</v>
      </c>
      <c r="C34" s="99" t="s">
        <v>2038</v>
      </c>
      <c r="D34" s="100">
        <v>1714.46</v>
      </c>
      <c r="E34" s="99" t="s">
        <v>1629</v>
      </c>
      <c r="F34" s="99" t="s">
        <v>1630</v>
      </c>
    </row>
    <row r="35" spans="1:6" ht="15">
      <c r="A35" s="99" t="s">
        <v>2047</v>
      </c>
      <c r="B35" s="99" t="s">
        <v>1707</v>
      </c>
      <c r="C35" s="99" t="s">
        <v>2038</v>
      </c>
      <c r="D35" s="100">
        <v>1714.46</v>
      </c>
      <c r="E35" s="99" t="s">
        <v>1629</v>
      </c>
      <c r="F35" s="99" t="s">
        <v>1630</v>
      </c>
    </row>
    <row r="36" spans="1:6" ht="15">
      <c r="A36" s="99" t="s">
        <v>2048</v>
      </c>
      <c r="B36" s="99" t="s">
        <v>1706</v>
      </c>
      <c r="C36" s="99" t="s">
        <v>2038</v>
      </c>
      <c r="D36" s="100">
        <v>1714.46</v>
      </c>
      <c r="E36" s="99" t="s">
        <v>1629</v>
      </c>
      <c r="F36" s="99" t="s">
        <v>1630</v>
      </c>
    </row>
    <row r="37" spans="1:6" ht="15">
      <c r="A37" s="99" t="s">
        <v>2045</v>
      </c>
      <c r="B37" s="99" t="s">
        <v>1708</v>
      </c>
      <c r="C37" s="99" t="s">
        <v>2038</v>
      </c>
      <c r="D37" s="100">
        <v>1714.46</v>
      </c>
      <c r="E37" s="99" t="s">
        <v>1629</v>
      </c>
      <c r="F37" s="99" t="s">
        <v>1630</v>
      </c>
    </row>
    <row r="38" spans="1:6" ht="15">
      <c r="A38" s="99" t="s">
        <v>2046</v>
      </c>
      <c r="B38" s="99" t="s">
        <v>1710</v>
      </c>
      <c r="C38" s="99" t="s">
        <v>2038</v>
      </c>
      <c r="D38" s="100">
        <v>1714.46</v>
      </c>
      <c r="E38" s="99" t="s">
        <v>1629</v>
      </c>
      <c r="F38" s="99" t="s">
        <v>1630</v>
      </c>
    </row>
    <row r="39" spans="1:6" ht="15">
      <c r="A39" s="99" t="s">
        <v>2051</v>
      </c>
      <c r="B39" s="99" t="s">
        <v>1709</v>
      </c>
      <c r="C39" s="99" t="s">
        <v>2038</v>
      </c>
      <c r="D39" s="100">
        <v>1714.46</v>
      </c>
      <c r="E39" s="99" t="s">
        <v>1629</v>
      </c>
      <c r="F39" s="99" t="s">
        <v>1630</v>
      </c>
    </row>
    <row r="40" spans="1:6" ht="15">
      <c r="A40" s="99" t="s">
        <v>2052</v>
      </c>
      <c r="B40" s="99" t="s">
        <v>1705</v>
      </c>
      <c r="C40" s="99" t="s">
        <v>2038</v>
      </c>
      <c r="D40" s="100">
        <v>1714.46</v>
      </c>
      <c r="E40" s="99" t="s">
        <v>1629</v>
      </c>
      <c r="F40" s="99" t="s">
        <v>1630</v>
      </c>
    </row>
    <row r="41" spans="1:6" ht="15">
      <c r="A41" s="99" t="s">
        <v>2049</v>
      </c>
      <c r="B41" s="99" t="s">
        <v>1701</v>
      </c>
      <c r="C41" s="99" t="s">
        <v>2038</v>
      </c>
      <c r="D41" s="100">
        <v>1714.46</v>
      </c>
      <c r="E41" s="99" t="s">
        <v>1629</v>
      </c>
      <c r="F41" s="99" t="s">
        <v>1630</v>
      </c>
    </row>
    <row r="42" spans="1:6" ht="15">
      <c r="A42" s="99" t="s">
        <v>2050</v>
      </c>
      <c r="B42" s="99" t="s">
        <v>1700</v>
      </c>
      <c r="C42" s="99" t="s">
        <v>2038</v>
      </c>
      <c r="D42" s="100">
        <v>1714.46</v>
      </c>
      <c r="E42" s="99" t="s">
        <v>1629</v>
      </c>
      <c r="F42" s="99" t="s">
        <v>1630</v>
      </c>
    </row>
    <row r="43" spans="1:6" ht="15">
      <c r="A43" s="99" t="s">
        <v>2041</v>
      </c>
      <c r="B43" s="99" t="s">
        <v>1702</v>
      </c>
      <c r="C43" s="99" t="s">
        <v>2038</v>
      </c>
      <c r="D43" s="100">
        <v>1714.46</v>
      </c>
      <c r="E43" s="99" t="s">
        <v>1629</v>
      </c>
      <c r="F43" s="99" t="s">
        <v>1630</v>
      </c>
    </row>
    <row r="44" spans="1:6" ht="15">
      <c r="A44" s="99" t="s">
        <v>2042</v>
      </c>
      <c r="B44" s="99" t="s">
        <v>1704</v>
      </c>
      <c r="C44" s="99" t="s">
        <v>2038</v>
      </c>
      <c r="D44" s="100">
        <v>1714.46</v>
      </c>
      <c r="E44" s="99" t="s">
        <v>1629</v>
      </c>
      <c r="F44" s="99" t="s">
        <v>1630</v>
      </c>
    </row>
    <row r="45" spans="1:6" ht="15">
      <c r="A45" s="99" t="s">
        <v>2039</v>
      </c>
      <c r="B45" s="99" t="s">
        <v>1703</v>
      </c>
      <c r="C45" s="99" t="s">
        <v>2038</v>
      </c>
      <c r="D45" s="100">
        <v>1714.46</v>
      </c>
      <c r="E45" s="99" t="s">
        <v>1629</v>
      </c>
      <c r="F45" s="99" t="s">
        <v>1630</v>
      </c>
    </row>
    <row r="46" spans="1:6" ht="15">
      <c r="A46" s="99" t="s">
        <v>2040</v>
      </c>
      <c r="B46" s="99" t="s">
        <v>1711</v>
      </c>
      <c r="C46" s="99" t="s">
        <v>2038</v>
      </c>
      <c r="D46" s="100">
        <v>1714.46</v>
      </c>
      <c r="E46" s="99" t="s">
        <v>1629</v>
      </c>
      <c r="F46" s="99" t="s">
        <v>1630</v>
      </c>
    </row>
    <row r="47" spans="1:6" ht="15">
      <c r="A47" s="99" t="s">
        <v>2043</v>
      </c>
      <c r="B47" s="99" t="s">
        <v>1713</v>
      </c>
      <c r="C47" s="99" t="s">
        <v>2038</v>
      </c>
      <c r="D47" s="100">
        <v>1714.46</v>
      </c>
      <c r="E47" s="99" t="s">
        <v>1629</v>
      </c>
      <c r="F47" s="99" t="s">
        <v>1630</v>
      </c>
    </row>
    <row r="48" spans="1:6" ht="15">
      <c r="A48" s="99" t="s">
        <v>2044</v>
      </c>
      <c r="B48" s="99" t="s">
        <v>1712</v>
      </c>
      <c r="C48" s="99" t="s">
        <v>2038</v>
      </c>
      <c r="D48" s="100">
        <v>1714.46</v>
      </c>
      <c r="E48" s="99" t="s">
        <v>1629</v>
      </c>
      <c r="F48" s="99" t="s">
        <v>1630</v>
      </c>
    </row>
    <row r="49" spans="1:6" ht="15">
      <c r="A49" s="99" t="s">
        <v>1830</v>
      </c>
      <c r="B49" s="99" t="s">
        <v>1449</v>
      </c>
      <c r="C49" s="99" t="s">
        <v>1828</v>
      </c>
      <c r="D49" s="100">
        <v>1765.55</v>
      </c>
      <c r="E49" s="99" t="s">
        <v>1629</v>
      </c>
      <c r="F49" s="99" t="s">
        <v>1630</v>
      </c>
    </row>
    <row r="50" spans="1:6" ht="15">
      <c r="A50" s="99" t="s">
        <v>1827</v>
      </c>
      <c r="B50" s="99" t="s">
        <v>1448</v>
      </c>
      <c r="C50" s="99" t="s">
        <v>1828</v>
      </c>
      <c r="D50" s="100">
        <v>1765.55</v>
      </c>
      <c r="E50" s="99" t="s">
        <v>1629</v>
      </c>
      <c r="F50" s="99" t="s">
        <v>1630</v>
      </c>
    </row>
    <row r="51" spans="1:6" ht="15">
      <c r="A51" s="99" t="s">
        <v>1829</v>
      </c>
      <c r="B51" s="99" t="s">
        <v>1450</v>
      </c>
      <c r="C51" s="99" t="s">
        <v>1828</v>
      </c>
      <c r="D51" s="100">
        <v>3315.44</v>
      </c>
      <c r="E51" s="99" t="s">
        <v>1629</v>
      </c>
      <c r="F51" s="99" t="s">
        <v>1630</v>
      </c>
    </row>
    <row r="52" spans="1:6" ht="15">
      <c r="A52" s="99" t="s">
        <v>1833</v>
      </c>
      <c r="B52" s="99" t="s">
        <v>1452</v>
      </c>
      <c r="C52" s="99" t="s">
        <v>1828</v>
      </c>
      <c r="D52" s="100">
        <v>3315.44</v>
      </c>
      <c r="E52" s="99" t="s">
        <v>1629</v>
      </c>
      <c r="F52" s="99" t="s">
        <v>1630</v>
      </c>
    </row>
    <row r="53" spans="1:6" ht="15">
      <c r="A53" s="99" t="s">
        <v>1834</v>
      </c>
      <c r="B53" s="99" t="s">
        <v>1451</v>
      </c>
      <c r="C53" s="99" t="s">
        <v>1828</v>
      </c>
      <c r="D53" s="100">
        <v>3315.44</v>
      </c>
      <c r="E53" s="99" t="s">
        <v>1629</v>
      </c>
      <c r="F53" s="99" t="s">
        <v>1630</v>
      </c>
    </row>
    <row r="54" spans="1:6" ht="15">
      <c r="A54" s="99" t="s">
        <v>1831</v>
      </c>
      <c r="B54" s="99" t="s">
        <v>1454</v>
      </c>
      <c r="C54" s="99" t="s">
        <v>1828</v>
      </c>
      <c r="D54" s="100">
        <v>3315.44</v>
      </c>
      <c r="E54" s="99" t="s">
        <v>1629</v>
      </c>
      <c r="F54" s="99" t="s">
        <v>1630</v>
      </c>
    </row>
    <row r="55" spans="1:6" ht="15">
      <c r="A55" s="99" t="s">
        <v>1832</v>
      </c>
      <c r="B55" s="99" t="s">
        <v>1460</v>
      </c>
      <c r="C55" s="99" t="s">
        <v>1828</v>
      </c>
      <c r="D55" s="100">
        <v>3315.44</v>
      </c>
      <c r="E55" s="99" t="s">
        <v>1629</v>
      </c>
      <c r="F55" s="99" t="s">
        <v>1630</v>
      </c>
    </row>
    <row r="56" spans="1:6" ht="15">
      <c r="A56" s="99" t="s">
        <v>1837</v>
      </c>
      <c r="B56" s="99" t="s">
        <v>1459</v>
      </c>
      <c r="C56" s="99" t="s">
        <v>1828</v>
      </c>
      <c r="D56" s="100">
        <v>3315.44</v>
      </c>
      <c r="E56" s="99" t="s">
        <v>1629</v>
      </c>
      <c r="F56" s="99" t="s">
        <v>1630</v>
      </c>
    </row>
    <row r="57" spans="1:6" ht="15">
      <c r="A57" s="99" t="s">
        <v>1838</v>
      </c>
      <c r="B57" s="99" t="s">
        <v>1461</v>
      </c>
      <c r="C57" s="99" t="s">
        <v>1828</v>
      </c>
      <c r="D57" s="100">
        <v>3315.44</v>
      </c>
      <c r="E57" s="99" t="s">
        <v>1629</v>
      </c>
      <c r="F57" s="99" t="s">
        <v>1630</v>
      </c>
    </row>
    <row r="58" spans="1:6" ht="15">
      <c r="A58" s="99" t="s">
        <v>1835</v>
      </c>
      <c r="B58" s="99" t="s">
        <v>1698</v>
      </c>
      <c r="C58" s="99" t="s">
        <v>1828</v>
      </c>
      <c r="D58" s="100">
        <v>3304.81</v>
      </c>
      <c r="E58" s="99" t="s">
        <v>1629</v>
      </c>
      <c r="F58" s="99" t="s">
        <v>1630</v>
      </c>
    </row>
    <row r="59" spans="1:6" ht="15">
      <c r="A59" s="99" t="s">
        <v>1836</v>
      </c>
      <c r="B59" s="99" t="s">
        <v>1462</v>
      </c>
      <c r="C59" s="99" t="s">
        <v>1828</v>
      </c>
      <c r="D59" s="100">
        <v>1765.55</v>
      </c>
      <c r="E59" s="99" t="s">
        <v>1629</v>
      </c>
      <c r="F59" s="99" t="s">
        <v>1630</v>
      </c>
    </row>
    <row r="60" spans="1:6" ht="15">
      <c r="A60" s="99" t="s">
        <v>1841</v>
      </c>
      <c r="B60" s="99" t="s">
        <v>1458</v>
      </c>
      <c r="C60" s="99" t="s">
        <v>1828</v>
      </c>
      <c r="D60" s="100">
        <v>1765.55</v>
      </c>
      <c r="E60" s="99" t="s">
        <v>1629</v>
      </c>
      <c r="F60" s="99" t="s">
        <v>1630</v>
      </c>
    </row>
    <row r="61" spans="1:6" ht="15">
      <c r="A61" s="99" t="s">
        <v>1842</v>
      </c>
      <c r="B61" s="99" t="s">
        <v>1456</v>
      </c>
      <c r="C61" s="99" t="s">
        <v>1828</v>
      </c>
      <c r="D61" s="100">
        <v>1765.55</v>
      </c>
      <c r="E61" s="99" t="s">
        <v>1629</v>
      </c>
      <c r="F61" s="99" t="s">
        <v>1630</v>
      </c>
    </row>
    <row r="62" spans="1:6" ht="15">
      <c r="A62" s="99" t="s">
        <v>1839</v>
      </c>
      <c r="B62" s="99" t="s">
        <v>1455</v>
      </c>
      <c r="C62" s="99" t="s">
        <v>1828</v>
      </c>
      <c r="D62" s="100">
        <v>1765.57</v>
      </c>
      <c r="E62" s="99" t="s">
        <v>1629</v>
      </c>
      <c r="F62" s="99" t="s">
        <v>1630</v>
      </c>
    </row>
    <row r="63" spans="1:6" ht="15">
      <c r="A63" s="99" t="s">
        <v>1840</v>
      </c>
      <c r="B63" s="99" t="s">
        <v>1457</v>
      </c>
      <c r="C63" s="99" t="s">
        <v>1828</v>
      </c>
      <c r="D63" s="100">
        <v>1765.55</v>
      </c>
      <c r="E63" s="99" t="s">
        <v>1629</v>
      </c>
      <c r="F63" s="99" t="s">
        <v>1630</v>
      </c>
    </row>
    <row r="64" spans="1:6" ht="15">
      <c r="A64" s="99" t="s">
        <v>1646</v>
      </c>
      <c r="B64" s="99" t="s">
        <v>2610</v>
      </c>
      <c r="C64" s="99" t="s">
        <v>1422</v>
      </c>
      <c r="D64" s="100">
        <v>2779.37</v>
      </c>
      <c r="E64" s="99" t="s">
        <v>1629</v>
      </c>
      <c r="F64" s="99" t="s">
        <v>1630</v>
      </c>
    </row>
    <row r="65" spans="1:6" ht="15">
      <c r="A65" s="99" t="s">
        <v>1645</v>
      </c>
      <c r="B65" s="99" t="s">
        <v>2610</v>
      </c>
      <c r="C65" s="99" t="s">
        <v>1422</v>
      </c>
      <c r="D65" s="100">
        <v>2779.37</v>
      </c>
      <c r="E65" s="99" t="s">
        <v>1629</v>
      </c>
      <c r="F65" s="99" t="s">
        <v>1630</v>
      </c>
    </row>
    <row r="66" spans="1:6" ht="15">
      <c r="A66" s="99" t="s">
        <v>1641</v>
      </c>
      <c r="B66" s="99" t="s">
        <v>2610</v>
      </c>
      <c r="C66" s="99" t="s">
        <v>1422</v>
      </c>
      <c r="D66" s="100">
        <v>2779.37</v>
      </c>
      <c r="E66" s="99" t="s">
        <v>1629</v>
      </c>
      <c r="F66" s="99" t="s">
        <v>1630</v>
      </c>
    </row>
    <row r="67" spans="1:6" ht="15">
      <c r="A67" s="99" t="s">
        <v>1640</v>
      </c>
      <c r="B67" s="99" t="s">
        <v>2610</v>
      </c>
      <c r="C67" s="99" t="s">
        <v>1422</v>
      </c>
      <c r="D67" s="100">
        <v>2779.37</v>
      </c>
      <c r="E67" s="99" t="s">
        <v>1629</v>
      </c>
      <c r="F67" s="99" t="s">
        <v>1630</v>
      </c>
    </row>
    <row r="68" spans="1:6" ht="15">
      <c r="A68" s="99" t="s">
        <v>1639</v>
      </c>
      <c r="B68" s="99" t="s">
        <v>2610</v>
      </c>
      <c r="C68" s="99" t="s">
        <v>1422</v>
      </c>
      <c r="D68" s="100">
        <v>2779.37</v>
      </c>
      <c r="E68" s="99" t="s">
        <v>1629</v>
      </c>
      <c r="F68" s="99" t="s">
        <v>1630</v>
      </c>
    </row>
    <row r="69" spans="1:6" ht="15">
      <c r="A69" s="99" t="s">
        <v>1644</v>
      </c>
      <c r="B69" s="99" t="s">
        <v>2610</v>
      </c>
      <c r="C69" s="99" t="s">
        <v>1422</v>
      </c>
      <c r="D69" s="100">
        <v>2779.37</v>
      </c>
      <c r="E69" s="99" t="s">
        <v>1629</v>
      </c>
      <c r="F69" s="99" t="s">
        <v>1630</v>
      </c>
    </row>
    <row r="70" spans="1:6" ht="15">
      <c r="A70" s="99" t="s">
        <v>1643</v>
      </c>
      <c r="B70" s="99" t="s">
        <v>2610</v>
      </c>
      <c r="C70" s="99" t="s">
        <v>1422</v>
      </c>
      <c r="D70" s="100">
        <v>2779.37</v>
      </c>
      <c r="E70" s="99" t="s">
        <v>1629</v>
      </c>
      <c r="F70" s="99" t="s">
        <v>1630</v>
      </c>
    </row>
    <row r="71" spans="1:6" ht="15">
      <c r="A71" s="99" t="s">
        <v>1642</v>
      </c>
      <c r="B71" s="99" t="s">
        <v>2610</v>
      </c>
      <c r="C71" s="99" t="s">
        <v>1422</v>
      </c>
      <c r="D71" s="100">
        <v>2779.37</v>
      </c>
      <c r="E71" s="99" t="s">
        <v>1629</v>
      </c>
      <c r="F71" s="99" t="s">
        <v>1630</v>
      </c>
    </row>
    <row r="72" spans="1:6" ht="15">
      <c r="A72" s="99" t="s">
        <v>1647</v>
      </c>
      <c r="B72" s="99" t="s">
        <v>2610</v>
      </c>
      <c r="C72" s="99" t="s">
        <v>1422</v>
      </c>
      <c r="D72" s="100">
        <v>2779.37</v>
      </c>
      <c r="E72" s="99" t="s">
        <v>1629</v>
      </c>
      <c r="F72" s="99" t="s">
        <v>1630</v>
      </c>
    </row>
    <row r="73" spans="1:6" ht="15">
      <c r="A73" s="99" t="s">
        <v>1656</v>
      </c>
      <c r="B73" s="99" t="s">
        <v>2610</v>
      </c>
      <c r="C73" s="99" t="s">
        <v>1422</v>
      </c>
      <c r="D73" s="100">
        <v>2779.37</v>
      </c>
      <c r="E73" s="99" t="s">
        <v>1629</v>
      </c>
      <c r="F73" s="99" t="s">
        <v>1630</v>
      </c>
    </row>
    <row r="74" spans="1:6" ht="15">
      <c r="A74" s="99" t="s">
        <v>1655</v>
      </c>
      <c r="B74" s="99" t="s">
        <v>2610</v>
      </c>
      <c r="C74" s="99" t="s">
        <v>1422</v>
      </c>
      <c r="D74" s="100">
        <v>2779.37</v>
      </c>
      <c r="E74" s="99" t="s">
        <v>1629</v>
      </c>
      <c r="F74" s="99" t="s">
        <v>1630</v>
      </c>
    </row>
    <row r="75" spans="1:6" ht="15">
      <c r="A75" s="99" t="s">
        <v>1654</v>
      </c>
      <c r="B75" s="99" t="s">
        <v>2610</v>
      </c>
      <c r="C75" s="99" t="s">
        <v>1422</v>
      </c>
      <c r="D75" s="100">
        <v>2779.37</v>
      </c>
      <c r="E75" s="99" t="s">
        <v>1629</v>
      </c>
      <c r="F75" s="99" t="s">
        <v>1630</v>
      </c>
    </row>
    <row r="76" spans="1:6" ht="15">
      <c r="A76" s="99" t="s">
        <v>1659</v>
      </c>
      <c r="B76" s="99" t="s">
        <v>2610</v>
      </c>
      <c r="C76" s="99" t="s">
        <v>1422</v>
      </c>
      <c r="D76" s="100">
        <v>2779.37</v>
      </c>
      <c r="E76" s="99" t="s">
        <v>1629</v>
      </c>
      <c r="F76" s="99" t="s">
        <v>1630</v>
      </c>
    </row>
    <row r="77" spans="1:6" ht="15">
      <c r="A77" s="99" t="s">
        <v>1658</v>
      </c>
      <c r="B77" s="99" t="s">
        <v>2610</v>
      </c>
      <c r="C77" s="99" t="s">
        <v>1422</v>
      </c>
      <c r="D77" s="100">
        <v>2779.37</v>
      </c>
      <c r="E77" s="99" t="s">
        <v>1629</v>
      </c>
      <c r="F77" s="99" t="s">
        <v>1630</v>
      </c>
    </row>
    <row r="78" spans="1:6" ht="15">
      <c r="A78" s="99" t="s">
        <v>1657</v>
      </c>
      <c r="B78" s="99" t="s">
        <v>2610</v>
      </c>
      <c r="C78" s="99" t="s">
        <v>1422</v>
      </c>
      <c r="D78" s="100">
        <v>2779.37</v>
      </c>
      <c r="E78" s="99" t="s">
        <v>1629</v>
      </c>
      <c r="F78" s="99" t="s">
        <v>1630</v>
      </c>
    </row>
    <row r="79" spans="1:6" ht="15">
      <c r="A79" s="99" t="s">
        <v>1650</v>
      </c>
      <c r="B79" s="99" t="s">
        <v>2610</v>
      </c>
      <c r="C79" s="99" t="s">
        <v>1422</v>
      </c>
      <c r="D79" s="100">
        <v>2779.37</v>
      </c>
      <c r="E79" s="99" t="s">
        <v>1629</v>
      </c>
      <c r="F79" s="99" t="s">
        <v>1630</v>
      </c>
    </row>
    <row r="80" spans="1:6" ht="15">
      <c r="A80" s="99" t="s">
        <v>1649</v>
      </c>
      <c r="B80" s="99" t="s">
        <v>2610</v>
      </c>
      <c r="C80" s="99" t="s">
        <v>1422</v>
      </c>
      <c r="D80" s="100">
        <v>2779.37</v>
      </c>
      <c r="E80" s="99" t="s">
        <v>1629</v>
      </c>
      <c r="F80" s="99" t="s">
        <v>1630</v>
      </c>
    </row>
    <row r="81" spans="1:6" ht="15">
      <c r="A81" s="99" t="s">
        <v>1648</v>
      </c>
      <c r="B81" s="99" t="s">
        <v>2610</v>
      </c>
      <c r="C81" s="99" t="s">
        <v>1422</v>
      </c>
      <c r="D81" s="100">
        <v>2779.37</v>
      </c>
      <c r="E81" s="99" t="s">
        <v>1629</v>
      </c>
      <c r="F81" s="99" t="s">
        <v>1630</v>
      </c>
    </row>
    <row r="82" spans="1:6" ht="15">
      <c r="A82" s="99" t="s">
        <v>1653</v>
      </c>
      <c r="B82" s="99" t="s">
        <v>2610</v>
      </c>
      <c r="C82" s="99" t="s">
        <v>1422</v>
      </c>
      <c r="D82" s="100">
        <v>2779.37</v>
      </c>
      <c r="E82" s="99" t="s">
        <v>1629</v>
      </c>
      <c r="F82" s="99" t="s">
        <v>1630</v>
      </c>
    </row>
    <row r="83" spans="1:6" ht="15">
      <c r="A83" s="99" t="s">
        <v>1652</v>
      </c>
      <c r="B83" s="99" t="s">
        <v>2610</v>
      </c>
      <c r="C83" s="99" t="s">
        <v>1422</v>
      </c>
      <c r="D83" s="100">
        <v>2779.37</v>
      </c>
      <c r="E83" s="99" t="s">
        <v>1629</v>
      </c>
      <c r="F83" s="99" t="s">
        <v>1630</v>
      </c>
    </row>
    <row r="84" spans="1:6" ht="15">
      <c r="A84" s="99" t="s">
        <v>1651</v>
      </c>
      <c r="B84" s="99" t="s">
        <v>2610</v>
      </c>
      <c r="C84" s="99" t="s">
        <v>1422</v>
      </c>
      <c r="D84" s="100">
        <v>2779.37</v>
      </c>
      <c r="E84" s="99" t="s">
        <v>1629</v>
      </c>
      <c r="F84" s="99" t="s">
        <v>1630</v>
      </c>
    </row>
    <row r="85" spans="1:6" ht="15">
      <c r="A85" s="99" t="s">
        <v>1635</v>
      </c>
      <c r="B85" s="99" t="s">
        <v>2610</v>
      </c>
      <c r="C85" s="99" t="s">
        <v>1422</v>
      </c>
      <c r="D85" s="100">
        <v>2779.37</v>
      </c>
      <c r="E85" s="99" t="s">
        <v>1629</v>
      </c>
      <c r="F85" s="99" t="s">
        <v>1630</v>
      </c>
    </row>
    <row r="86" spans="1:6" ht="15">
      <c r="A86" s="99" t="s">
        <v>1634</v>
      </c>
      <c r="B86" s="99" t="s">
        <v>2610</v>
      </c>
      <c r="C86" s="99" t="s">
        <v>1422</v>
      </c>
      <c r="D86" s="100">
        <v>2779.37</v>
      </c>
      <c r="E86" s="99" t="s">
        <v>1629</v>
      </c>
      <c r="F86" s="99" t="s">
        <v>1630</v>
      </c>
    </row>
    <row r="87" spans="1:6" ht="15">
      <c r="A87" s="99" t="s">
        <v>1633</v>
      </c>
      <c r="B87" s="99" t="s">
        <v>2610</v>
      </c>
      <c r="C87" s="99" t="s">
        <v>1422</v>
      </c>
      <c r="D87" s="100">
        <v>2779.37</v>
      </c>
      <c r="E87" s="99" t="s">
        <v>1629</v>
      </c>
      <c r="F87" s="99" t="s">
        <v>1630</v>
      </c>
    </row>
    <row r="88" spans="1:6" ht="15">
      <c r="A88" s="99" t="s">
        <v>1638</v>
      </c>
      <c r="B88" s="99" t="s">
        <v>2610</v>
      </c>
      <c r="C88" s="99" t="s">
        <v>1422</v>
      </c>
      <c r="D88" s="100">
        <v>2779.37</v>
      </c>
      <c r="E88" s="99" t="s">
        <v>1629</v>
      </c>
      <c r="F88" s="99" t="s">
        <v>1630</v>
      </c>
    </row>
    <row r="89" spans="1:6" ht="15">
      <c r="A89" s="99" t="s">
        <v>1637</v>
      </c>
      <c r="B89" s="99" t="s">
        <v>2610</v>
      </c>
      <c r="C89" s="99" t="s">
        <v>1422</v>
      </c>
      <c r="D89" s="100">
        <v>2779.37</v>
      </c>
      <c r="E89" s="99" t="s">
        <v>1629</v>
      </c>
      <c r="F89" s="99" t="s">
        <v>1630</v>
      </c>
    </row>
    <row r="90" spans="1:6" ht="15">
      <c r="A90" s="99" t="s">
        <v>1636</v>
      </c>
      <c r="B90" s="99" t="s">
        <v>2610</v>
      </c>
      <c r="C90" s="99" t="s">
        <v>1422</v>
      </c>
      <c r="D90" s="100">
        <v>2779.37</v>
      </c>
      <c r="E90" s="99" t="s">
        <v>1629</v>
      </c>
      <c r="F90" s="99" t="s">
        <v>1630</v>
      </c>
    </row>
    <row r="91" spans="1:6" ht="15">
      <c r="A91" s="99" t="s">
        <v>1632</v>
      </c>
      <c r="B91" s="99" t="s">
        <v>2610</v>
      </c>
      <c r="C91" s="99" t="s">
        <v>1422</v>
      </c>
      <c r="D91" s="100">
        <v>2779.37</v>
      </c>
      <c r="E91" s="99" t="s">
        <v>1629</v>
      </c>
      <c r="F91" s="99" t="s">
        <v>1630</v>
      </c>
    </row>
    <row r="92" spans="1:6" ht="15">
      <c r="A92" s="99" t="s">
        <v>1631</v>
      </c>
      <c r="B92" s="99" t="s">
        <v>2610</v>
      </c>
      <c r="C92" s="99" t="s">
        <v>1422</v>
      </c>
      <c r="D92" s="100">
        <v>2779.37</v>
      </c>
      <c r="E92" s="99" t="s">
        <v>1629</v>
      </c>
      <c r="F92" s="99" t="s">
        <v>1630</v>
      </c>
    </row>
    <row r="93" spans="1:6" ht="15">
      <c r="A93" s="99" t="s">
        <v>1628</v>
      </c>
      <c r="B93" s="99" t="s">
        <v>2610</v>
      </c>
      <c r="C93" s="99" t="s">
        <v>1422</v>
      </c>
      <c r="D93" s="100">
        <v>2779.37</v>
      </c>
      <c r="E93" s="99" t="s">
        <v>1629</v>
      </c>
      <c r="F93" s="99" t="s">
        <v>1630</v>
      </c>
    </row>
    <row r="94" spans="1:6" ht="15">
      <c r="A94" s="99" t="s">
        <v>1742</v>
      </c>
      <c r="B94" s="99" t="s">
        <v>1743</v>
      </c>
      <c r="C94" s="99" t="s">
        <v>1927</v>
      </c>
      <c r="D94" s="100">
        <v>4911.12</v>
      </c>
      <c r="E94" s="99" t="s">
        <v>1629</v>
      </c>
      <c r="F94" s="99" t="s">
        <v>1630</v>
      </c>
    </row>
    <row r="95" spans="1:6" ht="15">
      <c r="A95" s="99" t="s">
        <v>1747</v>
      </c>
      <c r="B95" s="99" t="s">
        <v>1748</v>
      </c>
      <c r="C95" s="99" t="s">
        <v>1927</v>
      </c>
      <c r="D95" s="100">
        <v>4911.12</v>
      </c>
      <c r="E95" s="99" t="s">
        <v>1629</v>
      </c>
      <c r="F95" s="99" t="s">
        <v>1630</v>
      </c>
    </row>
    <row r="96" spans="1:6" ht="15">
      <c r="A96" s="99" t="s">
        <v>1751</v>
      </c>
      <c r="B96" s="99" t="s">
        <v>1752</v>
      </c>
      <c r="C96" s="99" t="s">
        <v>1927</v>
      </c>
      <c r="D96" s="100">
        <v>4911.12</v>
      </c>
      <c r="E96" s="99" t="s">
        <v>1629</v>
      </c>
      <c r="F96" s="99" t="s">
        <v>1630</v>
      </c>
    </row>
    <row r="97" spans="1:6" ht="15">
      <c r="A97" s="99" t="s">
        <v>1749</v>
      </c>
      <c r="B97" s="99" t="s">
        <v>1750</v>
      </c>
      <c r="C97" s="99" t="s">
        <v>1927</v>
      </c>
      <c r="D97" s="100">
        <v>4911.12</v>
      </c>
      <c r="E97" s="99" t="s">
        <v>1629</v>
      </c>
      <c r="F97" s="99" t="s">
        <v>1630</v>
      </c>
    </row>
    <row r="98" spans="1:6" ht="15">
      <c r="A98" s="99" t="s">
        <v>1740</v>
      </c>
      <c r="B98" s="99" t="s">
        <v>1741</v>
      </c>
      <c r="C98" s="99" t="s">
        <v>1927</v>
      </c>
      <c r="D98" s="100">
        <v>4911.12</v>
      </c>
      <c r="E98" s="99" t="s">
        <v>1629</v>
      </c>
      <c r="F98" s="99" t="s">
        <v>1630</v>
      </c>
    </row>
    <row r="99" spans="1:6" ht="15">
      <c r="A99" s="99" t="s">
        <v>1732</v>
      </c>
      <c r="B99" s="99" t="s">
        <v>1733</v>
      </c>
      <c r="C99" s="99" t="s">
        <v>1927</v>
      </c>
      <c r="D99" s="100">
        <v>4911.12</v>
      </c>
      <c r="E99" s="99" t="s">
        <v>1629</v>
      </c>
      <c r="F99" s="99" t="s">
        <v>1630</v>
      </c>
    </row>
    <row r="100" spans="1:6" ht="15">
      <c r="A100" s="99" t="s">
        <v>1730</v>
      </c>
      <c r="B100" s="99" t="s">
        <v>1731</v>
      </c>
      <c r="C100" s="99" t="s">
        <v>1927</v>
      </c>
      <c r="D100" s="100">
        <v>4310.31</v>
      </c>
      <c r="E100" s="99" t="s">
        <v>2030</v>
      </c>
      <c r="F100" s="99" t="s">
        <v>13</v>
      </c>
    </row>
    <row r="101" spans="1:6" ht="15">
      <c r="A101" s="99" t="s">
        <v>1734</v>
      </c>
      <c r="B101" s="99" t="s">
        <v>1735</v>
      </c>
      <c r="C101" s="99" t="s">
        <v>1927</v>
      </c>
      <c r="D101" s="100">
        <v>4310.31</v>
      </c>
      <c r="E101" s="99" t="s">
        <v>2030</v>
      </c>
      <c r="F101" s="99" t="s">
        <v>13</v>
      </c>
    </row>
    <row r="102" spans="1:6" ht="15">
      <c r="A102" s="99" t="s">
        <v>1738</v>
      </c>
      <c r="B102" s="99" t="s">
        <v>1739</v>
      </c>
      <c r="C102" s="99" t="s">
        <v>1927</v>
      </c>
      <c r="D102" s="100">
        <v>4310.31</v>
      </c>
      <c r="E102" s="99" t="s">
        <v>2030</v>
      </c>
      <c r="F102" s="99" t="s">
        <v>13</v>
      </c>
    </row>
    <row r="103" spans="1:6" ht="15">
      <c r="A103" s="99" t="s">
        <v>1736</v>
      </c>
      <c r="B103" s="99" t="s">
        <v>1737</v>
      </c>
      <c r="C103" s="99" t="s">
        <v>1927</v>
      </c>
      <c r="D103" s="100">
        <v>4310.31</v>
      </c>
      <c r="E103" s="99" t="s">
        <v>2030</v>
      </c>
      <c r="F103" s="99" t="s">
        <v>13</v>
      </c>
    </row>
    <row r="104" spans="1:6" ht="15">
      <c r="A104" s="99" t="s">
        <v>1753</v>
      </c>
      <c r="B104" s="99" t="s">
        <v>1754</v>
      </c>
      <c r="C104" s="99" t="s">
        <v>1927</v>
      </c>
      <c r="D104" s="100">
        <v>4310.31</v>
      </c>
      <c r="E104" s="99" t="s">
        <v>2030</v>
      </c>
      <c r="F104" s="99" t="s">
        <v>13</v>
      </c>
    </row>
    <row r="105" spans="1:6" ht="15">
      <c r="A105" s="99" t="s">
        <v>1769</v>
      </c>
      <c r="B105" s="99" t="s">
        <v>1770</v>
      </c>
      <c r="C105" s="99" t="s">
        <v>1927</v>
      </c>
      <c r="D105" s="100">
        <v>4310.31</v>
      </c>
      <c r="E105" s="99" t="s">
        <v>2030</v>
      </c>
      <c r="F105" s="99" t="s">
        <v>13</v>
      </c>
    </row>
    <row r="106" spans="1:6" ht="15">
      <c r="A106" s="99" t="s">
        <v>1767</v>
      </c>
      <c r="B106" s="99" t="s">
        <v>1768</v>
      </c>
      <c r="C106" s="99" t="s">
        <v>1927</v>
      </c>
      <c r="D106" s="100">
        <v>4310.31</v>
      </c>
      <c r="E106" s="99" t="s">
        <v>2030</v>
      </c>
      <c r="F106" s="99" t="s">
        <v>13</v>
      </c>
    </row>
    <row r="107" spans="1:6" ht="15">
      <c r="A107" s="99" t="s">
        <v>1771</v>
      </c>
      <c r="B107" s="99" t="s">
        <v>1772</v>
      </c>
      <c r="C107" s="99" t="s">
        <v>1927</v>
      </c>
      <c r="D107" s="100">
        <v>4310.31</v>
      </c>
      <c r="E107" s="99" t="s">
        <v>2030</v>
      </c>
      <c r="F107" s="99" t="s">
        <v>13</v>
      </c>
    </row>
    <row r="108" spans="1:6" ht="15">
      <c r="A108" s="99" t="s">
        <v>1775</v>
      </c>
      <c r="B108" s="99" t="s">
        <v>1776</v>
      </c>
      <c r="C108" s="99" t="s">
        <v>1927</v>
      </c>
      <c r="D108" s="100">
        <v>4310.31</v>
      </c>
      <c r="E108" s="99" t="s">
        <v>2030</v>
      </c>
      <c r="F108" s="99" t="s">
        <v>13</v>
      </c>
    </row>
    <row r="109" spans="1:6" ht="15">
      <c r="A109" s="99" t="s">
        <v>1773</v>
      </c>
      <c r="B109" s="99" t="s">
        <v>1774</v>
      </c>
      <c r="C109" s="99" t="s">
        <v>1927</v>
      </c>
      <c r="D109" s="100">
        <v>4310.31</v>
      </c>
      <c r="E109" s="99" t="s">
        <v>2030</v>
      </c>
      <c r="F109" s="99" t="s">
        <v>13</v>
      </c>
    </row>
    <row r="110" spans="1:6" ht="15">
      <c r="A110" s="99" t="s">
        <v>1765</v>
      </c>
      <c r="B110" s="99" t="s">
        <v>1766</v>
      </c>
      <c r="C110" s="99" t="s">
        <v>1927</v>
      </c>
      <c r="D110" s="100">
        <v>4310.31</v>
      </c>
      <c r="E110" s="99" t="s">
        <v>2030</v>
      </c>
      <c r="F110" s="99" t="s">
        <v>13</v>
      </c>
    </row>
    <row r="111" spans="1:6" ht="15">
      <c r="A111" s="99" t="s">
        <v>1757</v>
      </c>
      <c r="B111" s="99" t="s">
        <v>1758</v>
      </c>
      <c r="C111" s="99" t="s">
        <v>1927</v>
      </c>
      <c r="D111" s="100">
        <v>4310.31</v>
      </c>
      <c r="E111" s="99" t="s">
        <v>2030</v>
      </c>
      <c r="F111" s="99" t="s">
        <v>13</v>
      </c>
    </row>
    <row r="112" spans="1:6" ht="15">
      <c r="A112" s="99" t="s">
        <v>1755</v>
      </c>
      <c r="B112" s="99" t="s">
        <v>1756</v>
      </c>
      <c r="C112" s="99" t="s">
        <v>1927</v>
      </c>
      <c r="D112" s="100">
        <v>4310.31</v>
      </c>
      <c r="E112" s="99" t="s">
        <v>2030</v>
      </c>
      <c r="F112" s="99" t="s">
        <v>13</v>
      </c>
    </row>
    <row r="113" spans="1:6" ht="15">
      <c r="A113" s="99" t="s">
        <v>1759</v>
      </c>
      <c r="B113" s="99" t="s">
        <v>1760</v>
      </c>
      <c r="C113" s="99" t="s">
        <v>1927</v>
      </c>
      <c r="D113" s="100">
        <v>4310.31</v>
      </c>
      <c r="E113" s="99" t="s">
        <v>2030</v>
      </c>
      <c r="F113" s="99" t="s">
        <v>13</v>
      </c>
    </row>
    <row r="114" spans="1:6" ht="15">
      <c r="A114" s="99" t="s">
        <v>1763</v>
      </c>
      <c r="B114" s="99" t="s">
        <v>1764</v>
      </c>
      <c r="C114" s="99" t="s">
        <v>1927</v>
      </c>
      <c r="D114" s="100">
        <v>4310.31</v>
      </c>
      <c r="E114" s="99" t="s">
        <v>2030</v>
      </c>
      <c r="F114" s="99" t="s">
        <v>13</v>
      </c>
    </row>
    <row r="115" spans="1:6" ht="15">
      <c r="A115" s="99" t="s">
        <v>1761</v>
      </c>
      <c r="B115" s="99" t="s">
        <v>1762</v>
      </c>
      <c r="C115" s="99" t="s">
        <v>1927</v>
      </c>
      <c r="D115" s="100">
        <v>4310.31</v>
      </c>
      <c r="E115" s="99" t="s">
        <v>2030</v>
      </c>
      <c r="F115" s="99" t="s">
        <v>13</v>
      </c>
    </row>
    <row r="116" spans="1:6" ht="15">
      <c r="A116" s="99" t="s">
        <v>1992</v>
      </c>
      <c r="B116" s="99" t="s">
        <v>1993</v>
      </c>
      <c r="C116" s="99" t="s">
        <v>1927</v>
      </c>
      <c r="D116" s="100">
        <v>4310.31</v>
      </c>
      <c r="E116" s="99" t="s">
        <v>2030</v>
      </c>
      <c r="F116" s="99" t="s">
        <v>13</v>
      </c>
    </row>
    <row r="117" spans="1:6" ht="15">
      <c r="A117" s="99" t="s">
        <v>1990</v>
      </c>
      <c r="B117" s="99" t="s">
        <v>1991</v>
      </c>
      <c r="C117" s="99" t="s">
        <v>1927</v>
      </c>
      <c r="D117" s="100">
        <v>4310.31</v>
      </c>
      <c r="E117" s="99" t="s">
        <v>2030</v>
      </c>
      <c r="F117" s="99" t="s">
        <v>13</v>
      </c>
    </row>
    <row r="118" spans="1:6" ht="15">
      <c r="A118" s="99" t="s">
        <v>1994</v>
      </c>
      <c r="B118" s="99" t="s">
        <v>1995</v>
      </c>
      <c r="C118" s="99" t="s">
        <v>1927</v>
      </c>
      <c r="D118" s="100">
        <v>4310.31</v>
      </c>
      <c r="E118" s="99" t="s">
        <v>2030</v>
      </c>
      <c r="F118" s="99" t="s">
        <v>13</v>
      </c>
    </row>
    <row r="119" spans="1:6" ht="15">
      <c r="A119" s="99" t="s">
        <v>1998</v>
      </c>
      <c r="B119" s="99" t="s">
        <v>1999</v>
      </c>
      <c r="C119" s="99" t="s">
        <v>1927</v>
      </c>
      <c r="D119" s="100">
        <v>4310.31</v>
      </c>
      <c r="E119" s="99" t="s">
        <v>2030</v>
      </c>
      <c r="F119" s="99" t="s">
        <v>13</v>
      </c>
    </row>
    <row r="120" spans="1:6" ht="15">
      <c r="A120" s="99" t="s">
        <v>1996</v>
      </c>
      <c r="B120" s="99" t="s">
        <v>1997</v>
      </c>
      <c r="C120" s="99" t="s">
        <v>1927</v>
      </c>
      <c r="D120" s="100">
        <v>4310.31</v>
      </c>
      <c r="E120" s="99" t="s">
        <v>2030</v>
      </c>
      <c r="F120" s="99" t="s">
        <v>13</v>
      </c>
    </row>
    <row r="121" spans="1:6" ht="15">
      <c r="A121" s="99" t="s">
        <v>1988</v>
      </c>
      <c r="B121" s="99" t="s">
        <v>1989</v>
      </c>
      <c r="C121" s="99" t="s">
        <v>1927</v>
      </c>
      <c r="D121" s="100">
        <v>4310.31</v>
      </c>
      <c r="E121" s="99" t="s">
        <v>2030</v>
      </c>
      <c r="F121" s="99" t="s">
        <v>13</v>
      </c>
    </row>
    <row r="122" spans="1:6" ht="15">
      <c r="A122" s="99" t="s">
        <v>1980</v>
      </c>
      <c r="B122" s="99" t="s">
        <v>1981</v>
      </c>
      <c r="C122" s="99" t="s">
        <v>1927</v>
      </c>
      <c r="D122" s="100">
        <v>4310.31</v>
      </c>
      <c r="E122" s="99" t="s">
        <v>2030</v>
      </c>
      <c r="F122" s="99" t="s">
        <v>13</v>
      </c>
    </row>
    <row r="123" spans="1:6" ht="15">
      <c r="A123" s="99" t="s">
        <v>1978</v>
      </c>
      <c r="B123" s="99" t="s">
        <v>1979</v>
      </c>
      <c r="C123" s="99" t="s">
        <v>1927</v>
      </c>
      <c r="D123" s="100">
        <v>4310.31</v>
      </c>
      <c r="E123" s="99" t="s">
        <v>2030</v>
      </c>
      <c r="F123" s="99" t="s">
        <v>13</v>
      </c>
    </row>
    <row r="124" spans="1:6" ht="15">
      <c r="A124" s="99" t="s">
        <v>1982</v>
      </c>
      <c r="B124" s="99" t="s">
        <v>1983</v>
      </c>
      <c r="C124" s="99" t="s">
        <v>1927</v>
      </c>
      <c r="D124" s="100">
        <v>4310.31</v>
      </c>
      <c r="E124" s="99" t="s">
        <v>2030</v>
      </c>
      <c r="F124" s="99" t="s">
        <v>13</v>
      </c>
    </row>
    <row r="125" spans="1:6" ht="15">
      <c r="A125" s="99" t="s">
        <v>1986</v>
      </c>
      <c r="B125" s="99" t="s">
        <v>1987</v>
      </c>
      <c r="C125" s="99" t="s">
        <v>1927</v>
      </c>
      <c r="D125" s="100">
        <v>4310.31</v>
      </c>
      <c r="E125" s="99" t="s">
        <v>2030</v>
      </c>
      <c r="F125" s="99" t="s">
        <v>13</v>
      </c>
    </row>
    <row r="126" spans="1:6" ht="15">
      <c r="A126" s="99" t="s">
        <v>1984</v>
      </c>
      <c r="B126" s="99" t="s">
        <v>1985</v>
      </c>
      <c r="C126" s="99" t="s">
        <v>1927</v>
      </c>
      <c r="D126" s="100">
        <v>4310.31</v>
      </c>
      <c r="E126" s="99" t="s">
        <v>2030</v>
      </c>
      <c r="F126" s="99" t="s">
        <v>13</v>
      </c>
    </row>
    <row r="127" spans="1:7" ht="15">
      <c r="A127" s="99" t="s">
        <v>332</v>
      </c>
      <c r="B127" s="99" t="s">
        <v>333</v>
      </c>
      <c r="C127" s="99" t="s">
        <v>334</v>
      </c>
      <c r="D127" s="100">
        <v>5107.45</v>
      </c>
      <c r="E127" s="99" t="s">
        <v>2030</v>
      </c>
      <c r="F127" s="99" t="s">
        <v>13</v>
      </c>
      <c r="G127" s="101"/>
    </row>
    <row r="128" spans="1:7" ht="15">
      <c r="A128" s="99" t="s">
        <v>343</v>
      </c>
      <c r="B128" s="99" t="s">
        <v>344</v>
      </c>
      <c r="C128" s="99" t="s">
        <v>334</v>
      </c>
      <c r="D128" s="100">
        <v>5107.45</v>
      </c>
      <c r="E128" s="99" t="s">
        <v>2030</v>
      </c>
      <c r="F128" s="99" t="s">
        <v>13</v>
      </c>
      <c r="G128" s="101"/>
    </row>
    <row r="129" spans="1:7" ht="15">
      <c r="A129" s="99" t="s">
        <v>345</v>
      </c>
      <c r="B129" s="99" t="s">
        <v>346</v>
      </c>
      <c r="C129" s="99" t="s">
        <v>334</v>
      </c>
      <c r="D129" s="100">
        <v>5107.45</v>
      </c>
      <c r="E129" s="99" t="s">
        <v>2030</v>
      </c>
      <c r="F129" s="99" t="s">
        <v>13</v>
      </c>
      <c r="G129" s="101"/>
    </row>
    <row r="130" spans="1:7" ht="15">
      <c r="A130" s="99" t="s">
        <v>339</v>
      </c>
      <c r="B130" s="99" t="s">
        <v>340</v>
      </c>
      <c r="C130" s="99" t="s">
        <v>334</v>
      </c>
      <c r="D130" s="100">
        <v>5107.45</v>
      </c>
      <c r="E130" s="99" t="s">
        <v>2030</v>
      </c>
      <c r="F130" s="99" t="s">
        <v>13</v>
      </c>
      <c r="G130" s="101"/>
    </row>
    <row r="131" spans="1:7" ht="15">
      <c r="A131" s="99" t="s">
        <v>341</v>
      </c>
      <c r="B131" s="99" t="s">
        <v>342</v>
      </c>
      <c r="C131" s="99" t="s">
        <v>334</v>
      </c>
      <c r="D131" s="100">
        <v>5107.45</v>
      </c>
      <c r="E131" s="99" t="s">
        <v>2030</v>
      </c>
      <c r="F131" s="99" t="s">
        <v>13</v>
      </c>
      <c r="G131" s="101"/>
    </row>
    <row r="132" spans="1:7" ht="15">
      <c r="A132" s="99" t="s">
        <v>404</v>
      </c>
      <c r="B132" s="99" t="s">
        <v>405</v>
      </c>
      <c r="C132" s="99" t="s">
        <v>334</v>
      </c>
      <c r="D132" s="100">
        <v>5107.45</v>
      </c>
      <c r="E132" s="99" t="s">
        <v>2030</v>
      </c>
      <c r="F132" s="99" t="s">
        <v>13</v>
      </c>
      <c r="G132" s="101"/>
    </row>
    <row r="133" spans="1:7" ht="15">
      <c r="A133" s="99" t="s">
        <v>522</v>
      </c>
      <c r="B133" s="99" t="s">
        <v>523</v>
      </c>
      <c r="C133" s="99" t="s">
        <v>334</v>
      </c>
      <c r="D133" s="100">
        <v>5107.45</v>
      </c>
      <c r="E133" s="99" t="s">
        <v>2030</v>
      </c>
      <c r="F133" s="99" t="s">
        <v>13</v>
      </c>
      <c r="G133" s="101"/>
    </row>
    <row r="134" spans="1:7" ht="15">
      <c r="A134" s="99" t="s">
        <v>524</v>
      </c>
      <c r="B134" s="99" t="s">
        <v>525</v>
      </c>
      <c r="C134" s="99" t="s">
        <v>334</v>
      </c>
      <c r="D134" s="100">
        <v>5107.45</v>
      </c>
      <c r="E134" s="99" t="s">
        <v>2030</v>
      </c>
      <c r="F134" s="99" t="s">
        <v>13</v>
      </c>
      <c r="G134" s="101"/>
    </row>
    <row r="135" spans="1:7" ht="15">
      <c r="A135" s="99" t="s">
        <v>518</v>
      </c>
      <c r="B135" s="99" t="s">
        <v>519</v>
      </c>
      <c r="C135" s="99" t="s">
        <v>334</v>
      </c>
      <c r="D135" s="100">
        <v>5107.45</v>
      </c>
      <c r="E135" s="99" t="s">
        <v>2030</v>
      </c>
      <c r="F135" s="99" t="s">
        <v>13</v>
      </c>
      <c r="G135" s="101"/>
    </row>
    <row r="136" spans="1:7" ht="15">
      <c r="A136" s="99" t="s">
        <v>520</v>
      </c>
      <c r="B136" s="99" t="s">
        <v>521</v>
      </c>
      <c r="C136" s="99" t="s">
        <v>334</v>
      </c>
      <c r="D136" s="100">
        <v>5107.45</v>
      </c>
      <c r="E136" s="99" t="s">
        <v>2030</v>
      </c>
      <c r="F136" s="99" t="s">
        <v>13</v>
      </c>
      <c r="G136" s="101"/>
    </row>
    <row r="137" spans="1:7" ht="15">
      <c r="A137" s="99" t="s">
        <v>530</v>
      </c>
      <c r="B137" s="99" t="s">
        <v>531</v>
      </c>
      <c r="C137" s="99" t="s">
        <v>334</v>
      </c>
      <c r="D137" s="100">
        <v>5107.45</v>
      </c>
      <c r="E137" s="99" t="s">
        <v>2030</v>
      </c>
      <c r="F137" s="99" t="s">
        <v>13</v>
      </c>
      <c r="G137" s="101"/>
    </row>
    <row r="138" spans="1:7" ht="15">
      <c r="A138" s="99" t="s">
        <v>532</v>
      </c>
      <c r="B138" s="99" t="s">
        <v>533</v>
      </c>
      <c r="C138" s="99" t="s">
        <v>334</v>
      </c>
      <c r="D138" s="100">
        <v>5107.45</v>
      </c>
      <c r="E138" s="99" t="s">
        <v>2030</v>
      </c>
      <c r="F138" s="99" t="s">
        <v>13</v>
      </c>
      <c r="G138" s="101"/>
    </row>
    <row r="139" spans="1:7" ht="15">
      <c r="A139" s="99" t="s">
        <v>526</v>
      </c>
      <c r="B139" s="99" t="s">
        <v>527</v>
      </c>
      <c r="C139" s="99" t="s">
        <v>334</v>
      </c>
      <c r="D139" s="100">
        <v>5107.45</v>
      </c>
      <c r="E139" s="99" t="s">
        <v>2030</v>
      </c>
      <c r="F139" s="99" t="s">
        <v>13</v>
      </c>
      <c r="G139" s="101"/>
    </row>
    <row r="140" spans="1:7" ht="15">
      <c r="A140" s="99" t="s">
        <v>528</v>
      </c>
      <c r="B140" s="99" t="s">
        <v>529</v>
      </c>
      <c r="C140" s="99" t="s">
        <v>334</v>
      </c>
      <c r="D140" s="100">
        <v>5107.45</v>
      </c>
      <c r="E140" s="99" t="s">
        <v>2030</v>
      </c>
      <c r="F140" s="99" t="s">
        <v>13</v>
      </c>
      <c r="G140" s="101"/>
    </row>
    <row r="141" spans="1:7" ht="15">
      <c r="A141" s="99" t="s">
        <v>506</v>
      </c>
      <c r="B141" s="99" t="s">
        <v>507</v>
      </c>
      <c r="C141" s="99" t="s">
        <v>334</v>
      </c>
      <c r="D141" s="100">
        <v>5107.45</v>
      </c>
      <c r="E141" s="99" t="s">
        <v>2030</v>
      </c>
      <c r="F141" s="99" t="s">
        <v>13</v>
      </c>
      <c r="G141" s="101"/>
    </row>
    <row r="142" spans="1:7" ht="15">
      <c r="A142" s="99" t="s">
        <v>508</v>
      </c>
      <c r="B142" s="99" t="s">
        <v>509</v>
      </c>
      <c r="C142" s="99" t="s">
        <v>334</v>
      </c>
      <c r="D142" s="100">
        <v>5107.45</v>
      </c>
      <c r="E142" s="99" t="s">
        <v>2030</v>
      </c>
      <c r="F142" s="99" t="s">
        <v>13</v>
      </c>
      <c r="G142" s="101"/>
    </row>
    <row r="143" spans="1:7" ht="15">
      <c r="A143" s="99" t="s">
        <v>502</v>
      </c>
      <c r="B143" s="99" t="s">
        <v>503</v>
      </c>
      <c r="C143" s="99" t="s">
        <v>334</v>
      </c>
      <c r="D143" s="100">
        <v>5107.45</v>
      </c>
      <c r="E143" s="99" t="s">
        <v>2030</v>
      </c>
      <c r="F143" s="99" t="s">
        <v>13</v>
      </c>
      <c r="G143" s="101"/>
    </row>
    <row r="144" spans="1:7" ht="15">
      <c r="A144" s="99" t="s">
        <v>504</v>
      </c>
      <c r="B144" s="99" t="s">
        <v>505</v>
      </c>
      <c r="C144" s="99" t="s">
        <v>334</v>
      </c>
      <c r="D144" s="100">
        <v>5107.45</v>
      </c>
      <c r="E144" s="99" t="s">
        <v>2030</v>
      </c>
      <c r="F144" s="99" t="s">
        <v>13</v>
      </c>
      <c r="G144" s="101"/>
    </row>
    <row r="145" spans="1:7" ht="15">
      <c r="A145" s="99" t="s">
        <v>514</v>
      </c>
      <c r="B145" s="99" t="s">
        <v>515</v>
      </c>
      <c r="C145" s="99" t="s">
        <v>334</v>
      </c>
      <c r="D145" s="100">
        <v>5107.45</v>
      </c>
      <c r="E145" s="99" t="s">
        <v>2030</v>
      </c>
      <c r="F145" s="99" t="s">
        <v>13</v>
      </c>
      <c r="G145" s="101"/>
    </row>
    <row r="146" spans="1:7" ht="15">
      <c r="A146" s="99" t="s">
        <v>516</v>
      </c>
      <c r="B146" s="99" t="s">
        <v>517</v>
      </c>
      <c r="C146" s="99" t="s">
        <v>334</v>
      </c>
      <c r="D146" s="100">
        <v>5107.45</v>
      </c>
      <c r="E146" s="99" t="s">
        <v>2030</v>
      </c>
      <c r="F146" s="99" t="s">
        <v>13</v>
      </c>
      <c r="G146" s="101"/>
    </row>
    <row r="147" spans="1:7" ht="15">
      <c r="A147" s="99" t="s">
        <v>510</v>
      </c>
      <c r="B147" s="99" t="s">
        <v>511</v>
      </c>
      <c r="C147" s="99" t="s">
        <v>334</v>
      </c>
      <c r="D147" s="100">
        <v>5107.45</v>
      </c>
      <c r="E147" s="99" t="s">
        <v>2030</v>
      </c>
      <c r="F147" s="99" t="s">
        <v>13</v>
      </c>
      <c r="G147" s="101"/>
    </row>
    <row r="148" spans="1:7" ht="15">
      <c r="A148" s="99" t="s">
        <v>512</v>
      </c>
      <c r="B148" s="99" t="s">
        <v>513</v>
      </c>
      <c r="C148" s="99" t="s">
        <v>334</v>
      </c>
      <c r="D148" s="100">
        <v>5107.45</v>
      </c>
      <c r="E148" s="99" t="s">
        <v>2030</v>
      </c>
      <c r="F148" s="99" t="s">
        <v>13</v>
      </c>
      <c r="G148" s="101"/>
    </row>
    <row r="149" spans="1:7" ht="15">
      <c r="A149" s="99" t="s">
        <v>534</v>
      </c>
      <c r="B149" s="99" t="s">
        <v>535</v>
      </c>
      <c r="C149" s="99" t="s">
        <v>334</v>
      </c>
      <c r="D149" s="100">
        <v>5107.45</v>
      </c>
      <c r="E149" s="99" t="s">
        <v>2030</v>
      </c>
      <c r="F149" s="99" t="s">
        <v>13</v>
      </c>
      <c r="G149" s="101"/>
    </row>
    <row r="150" spans="1:7" ht="15">
      <c r="A150" s="99" t="s">
        <v>2554</v>
      </c>
      <c r="B150" s="99" t="s">
        <v>2555</v>
      </c>
      <c r="C150" s="99" t="s">
        <v>334</v>
      </c>
      <c r="D150" s="100">
        <v>5107.45</v>
      </c>
      <c r="E150" s="99" t="s">
        <v>2030</v>
      </c>
      <c r="F150" s="99" t="s">
        <v>13</v>
      </c>
      <c r="G150" s="101"/>
    </row>
    <row r="151" spans="1:7" ht="15">
      <c r="A151" s="99" t="s">
        <v>2556</v>
      </c>
      <c r="B151" s="99" t="s">
        <v>2557</v>
      </c>
      <c r="C151" s="99" t="s">
        <v>334</v>
      </c>
      <c r="D151" s="100">
        <v>5107.45</v>
      </c>
      <c r="E151" s="99" t="s">
        <v>2030</v>
      </c>
      <c r="F151" s="99" t="s">
        <v>13</v>
      </c>
      <c r="G151" s="101"/>
    </row>
    <row r="152" spans="1:7" ht="15">
      <c r="A152" s="99" t="s">
        <v>538</v>
      </c>
      <c r="B152" s="99" t="s">
        <v>2551</v>
      </c>
      <c r="C152" s="99" t="s">
        <v>334</v>
      </c>
      <c r="D152" s="100">
        <v>5107.45</v>
      </c>
      <c r="E152" s="99" t="s">
        <v>2030</v>
      </c>
      <c r="F152" s="99" t="s">
        <v>13</v>
      </c>
      <c r="G152" s="101"/>
    </row>
    <row r="153" spans="1:7" ht="15">
      <c r="A153" s="99" t="s">
        <v>2562</v>
      </c>
      <c r="B153" s="99" t="s">
        <v>2563</v>
      </c>
      <c r="C153" s="99" t="s">
        <v>334</v>
      </c>
      <c r="D153" s="100">
        <v>5107.45</v>
      </c>
      <c r="E153" s="99" t="s">
        <v>2030</v>
      </c>
      <c r="F153" s="99" t="s">
        <v>13</v>
      </c>
      <c r="G153" s="101"/>
    </row>
    <row r="154" spans="1:7" ht="15">
      <c r="A154" s="99" t="s">
        <v>2560</v>
      </c>
      <c r="B154" s="99" t="s">
        <v>2561</v>
      </c>
      <c r="C154" s="99" t="s">
        <v>334</v>
      </c>
      <c r="D154" s="100">
        <v>5107.45</v>
      </c>
      <c r="E154" s="99" t="s">
        <v>2030</v>
      </c>
      <c r="F154" s="99" t="s">
        <v>13</v>
      </c>
      <c r="G154" s="101"/>
    </row>
    <row r="155" spans="1:7" ht="15">
      <c r="A155" s="99" t="s">
        <v>536</v>
      </c>
      <c r="B155" s="99" t="s">
        <v>537</v>
      </c>
      <c r="C155" s="99" t="s">
        <v>334</v>
      </c>
      <c r="D155" s="100">
        <v>5107.45</v>
      </c>
      <c r="E155" s="99" t="s">
        <v>2030</v>
      </c>
      <c r="F155" s="99" t="s">
        <v>13</v>
      </c>
      <c r="G155" s="101"/>
    </row>
    <row r="156" spans="1:7" ht="15">
      <c r="A156" s="99" t="s">
        <v>474</v>
      </c>
      <c r="B156" s="99" t="s">
        <v>475</v>
      </c>
      <c r="C156" s="99" t="s">
        <v>334</v>
      </c>
      <c r="D156" s="100">
        <v>5107.45</v>
      </c>
      <c r="E156" s="99" t="s">
        <v>2030</v>
      </c>
      <c r="F156" s="99" t="s">
        <v>13</v>
      </c>
      <c r="G156" s="101"/>
    </row>
    <row r="157" spans="1:7" ht="15">
      <c r="A157" s="99" t="s">
        <v>476</v>
      </c>
      <c r="B157" s="99" t="s">
        <v>477</v>
      </c>
      <c r="C157" s="99" t="s">
        <v>334</v>
      </c>
      <c r="D157" s="100">
        <v>5107.45</v>
      </c>
      <c r="E157" s="99" t="s">
        <v>2030</v>
      </c>
      <c r="F157" s="99" t="s">
        <v>13</v>
      </c>
      <c r="G157" s="101"/>
    </row>
    <row r="158" spans="1:7" ht="15">
      <c r="A158" s="99" t="s">
        <v>472</v>
      </c>
      <c r="B158" s="99" t="s">
        <v>473</v>
      </c>
      <c r="C158" s="99" t="s">
        <v>334</v>
      </c>
      <c r="D158" s="100">
        <v>5107.45</v>
      </c>
      <c r="E158" s="99" t="s">
        <v>2030</v>
      </c>
      <c r="F158" s="99" t="s">
        <v>13</v>
      </c>
      <c r="G158" s="101"/>
    </row>
    <row r="159" spans="1:7" ht="15">
      <c r="A159" s="99" t="s">
        <v>369</v>
      </c>
      <c r="B159" s="99" t="s">
        <v>370</v>
      </c>
      <c r="C159" s="99" t="s">
        <v>297</v>
      </c>
      <c r="D159" s="100">
        <v>5872.57</v>
      </c>
      <c r="E159" s="99" t="s">
        <v>1629</v>
      </c>
      <c r="F159" s="99" t="s">
        <v>1630</v>
      </c>
      <c r="G159" s="101"/>
    </row>
    <row r="160" spans="1:7" ht="15">
      <c r="A160" s="99" t="s">
        <v>365</v>
      </c>
      <c r="B160" s="99" t="s">
        <v>366</v>
      </c>
      <c r="C160" s="99" t="s">
        <v>297</v>
      </c>
      <c r="D160" s="100">
        <v>5872.57</v>
      </c>
      <c r="E160" s="99" t="s">
        <v>1629</v>
      </c>
      <c r="F160" s="99" t="s">
        <v>1630</v>
      </c>
      <c r="G160" s="101"/>
    </row>
    <row r="161" spans="1:7" ht="15">
      <c r="A161" s="99" t="s">
        <v>367</v>
      </c>
      <c r="B161" s="99" t="s">
        <v>368</v>
      </c>
      <c r="C161" s="99" t="s">
        <v>297</v>
      </c>
      <c r="D161" s="100">
        <v>5872.57</v>
      </c>
      <c r="E161" s="99" t="s">
        <v>1629</v>
      </c>
      <c r="F161" s="99" t="s">
        <v>1630</v>
      </c>
      <c r="G161" s="101"/>
    </row>
    <row r="162" spans="1:7" ht="15">
      <c r="A162" s="99" t="s">
        <v>363</v>
      </c>
      <c r="B162" s="99" t="s">
        <v>364</v>
      </c>
      <c r="C162" s="99" t="s">
        <v>297</v>
      </c>
      <c r="D162" s="100">
        <v>5872.57</v>
      </c>
      <c r="E162" s="99" t="s">
        <v>1629</v>
      </c>
      <c r="F162" s="99" t="s">
        <v>1630</v>
      </c>
      <c r="G162" s="101"/>
    </row>
    <row r="163" spans="1:7" ht="15">
      <c r="A163" s="99" t="s">
        <v>316</v>
      </c>
      <c r="B163" s="99" t="s">
        <v>317</v>
      </c>
      <c r="C163" s="99" t="s">
        <v>297</v>
      </c>
      <c r="D163" s="100">
        <v>5872.57</v>
      </c>
      <c r="E163" s="99" t="s">
        <v>1629</v>
      </c>
      <c r="F163" s="99" t="s">
        <v>1630</v>
      </c>
      <c r="G163" s="101"/>
    </row>
    <row r="164" spans="1:7" ht="15">
      <c r="A164" s="99" t="s">
        <v>318</v>
      </c>
      <c r="B164" s="99" t="s">
        <v>319</v>
      </c>
      <c r="C164" s="99" t="s">
        <v>297</v>
      </c>
      <c r="D164" s="100">
        <v>5872.57</v>
      </c>
      <c r="E164" s="99" t="s">
        <v>1629</v>
      </c>
      <c r="F164" s="99" t="s">
        <v>1630</v>
      </c>
      <c r="G164" s="101"/>
    </row>
    <row r="165" spans="1:7" ht="15">
      <c r="A165" s="99" t="s">
        <v>312</v>
      </c>
      <c r="B165" s="99" t="s">
        <v>313</v>
      </c>
      <c r="C165" s="99" t="s">
        <v>297</v>
      </c>
      <c r="D165" s="100">
        <v>5872.57</v>
      </c>
      <c r="E165" s="99" t="s">
        <v>1629</v>
      </c>
      <c r="F165" s="99" t="s">
        <v>1630</v>
      </c>
      <c r="G165" s="101"/>
    </row>
    <row r="166" spans="1:7" ht="15">
      <c r="A166" s="99" t="s">
        <v>314</v>
      </c>
      <c r="B166" s="99" t="s">
        <v>315</v>
      </c>
      <c r="C166" s="99" t="s">
        <v>297</v>
      </c>
      <c r="D166" s="100">
        <v>5872.57</v>
      </c>
      <c r="E166" s="99" t="s">
        <v>1629</v>
      </c>
      <c r="F166" s="99" t="s">
        <v>1630</v>
      </c>
      <c r="G166" s="101"/>
    </row>
    <row r="167" spans="1:7" ht="15">
      <c r="A167" s="99" t="s">
        <v>324</v>
      </c>
      <c r="B167" s="99" t="s">
        <v>325</v>
      </c>
      <c r="C167" s="99" t="s">
        <v>297</v>
      </c>
      <c r="D167" s="100">
        <v>5872.57</v>
      </c>
      <c r="E167" s="99" t="s">
        <v>1629</v>
      </c>
      <c r="F167" s="99" t="s">
        <v>1630</v>
      </c>
      <c r="G167" s="101"/>
    </row>
    <row r="168" spans="1:7" ht="15">
      <c r="A168" s="99" t="s">
        <v>326</v>
      </c>
      <c r="B168" s="99" t="s">
        <v>327</v>
      </c>
      <c r="C168" s="99" t="s">
        <v>297</v>
      </c>
      <c r="D168" s="100">
        <v>5872.57</v>
      </c>
      <c r="E168" s="99" t="s">
        <v>1629</v>
      </c>
      <c r="F168" s="99" t="s">
        <v>1630</v>
      </c>
      <c r="G168" s="101"/>
    </row>
    <row r="169" spans="1:7" ht="15">
      <c r="A169" s="99" t="s">
        <v>320</v>
      </c>
      <c r="B169" s="99" t="s">
        <v>321</v>
      </c>
      <c r="C169" s="99" t="s">
        <v>297</v>
      </c>
      <c r="D169" s="100">
        <v>5872.57</v>
      </c>
      <c r="E169" s="99" t="s">
        <v>1629</v>
      </c>
      <c r="F169" s="99" t="s">
        <v>1630</v>
      </c>
      <c r="G169" s="101"/>
    </row>
    <row r="170" spans="1:7" ht="15">
      <c r="A170" s="99" t="s">
        <v>322</v>
      </c>
      <c r="B170" s="99" t="s">
        <v>323</v>
      </c>
      <c r="C170" s="99" t="s">
        <v>297</v>
      </c>
      <c r="D170" s="100">
        <v>5872.57</v>
      </c>
      <c r="E170" s="99" t="s">
        <v>1629</v>
      </c>
      <c r="F170" s="99" t="s">
        <v>1630</v>
      </c>
      <c r="G170" s="101"/>
    </row>
    <row r="171" spans="1:7" ht="15">
      <c r="A171" s="99" t="s">
        <v>300</v>
      </c>
      <c r="B171" s="99" t="s">
        <v>301</v>
      </c>
      <c r="C171" s="99" t="s">
        <v>297</v>
      </c>
      <c r="D171" s="100">
        <v>5872.57</v>
      </c>
      <c r="E171" s="99" t="s">
        <v>1629</v>
      </c>
      <c r="F171" s="99" t="s">
        <v>1630</v>
      </c>
      <c r="G171" s="101"/>
    </row>
    <row r="172" spans="1:7" ht="15">
      <c r="A172" s="99" t="s">
        <v>302</v>
      </c>
      <c r="B172" s="99" t="s">
        <v>303</v>
      </c>
      <c r="C172" s="99" t="s">
        <v>297</v>
      </c>
      <c r="D172" s="100">
        <v>5872.57</v>
      </c>
      <c r="E172" s="99" t="s">
        <v>1629</v>
      </c>
      <c r="F172" s="99" t="s">
        <v>1630</v>
      </c>
      <c r="G172" s="101"/>
    </row>
    <row r="173" spans="1:7" ht="15">
      <c r="A173" s="99" t="s">
        <v>295</v>
      </c>
      <c r="B173" s="99" t="s">
        <v>296</v>
      </c>
      <c r="C173" s="99" t="s">
        <v>297</v>
      </c>
      <c r="D173" s="100">
        <v>5872.57</v>
      </c>
      <c r="E173" s="99" t="s">
        <v>1629</v>
      </c>
      <c r="F173" s="99" t="s">
        <v>1630</v>
      </c>
      <c r="G173" s="101"/>
    </row>
    <row r="174" spans="1:7" ht="15">
      <c r="A174" s="99" t="s">
        <v>298</v>
      </c>
      <c r="B174" s="99" t="s">
        <v>299</v>
      </c>
      <c r="C174" s="99" t="s">
        <v>297</v>
      </c>
      <c r="D174" s="100">
        <v>5872.57</v>
      </c>
      <c r="E174" s="99" t="s">
        <v>1629</v>
      </c>
      <c r="F174" s="99" t="s">
        <v>1630</v>
      </c>
      <c r="G174" s="101"/>
    </row>
    <row r="175" spans="1:7" ht="15">
      <c r="A175" s="99" t="s">
        <v>308</v>
      </c>
      <c r="B175" s="99" t="s">
        <v>309</v>
      </c>
      <c r="C175" s="99" t="s">
        <v>297</v>
      </c>
      <c r="D175" s="100">
        <v>5872.57</v>
      </c>
      <c r="E175" s="99" t="s">
        <v>1629</v>
      </c>
      <c r="F175" s="99" t="s">
        <v>1630</v>
      </c>
      <c r="G175" s="101"/>
    </row>
    <row r="176" spans="1:7" ht="15">
      <c r="A176" s="99" t="s">
        <v>310</v>
      </c>
      <c r="B176" s="99" t="s">
        <v>311</v>
      </c>
      <c r="C176" s="99" t="s">
        <v>297</v>
      </c>
      <c r="D176" s="100">
        <v>5872.57</v>
      </c>
      <c r="E176" s="99" t="s">
        <v>1629</v>
      </c>
      <c r="F176" s="99" t="s">
        <v>1630</v>
      </c>
      <c r="G176" s="101"/>
    </row>
    <row r="177" spans="1:7" ht="15">
      <c r="A177" s="99" t="s">
        <v>304</v>
      </c>
      <c r="B177" s="99" t="s">
        <v>305</v>
      </c>
      <c r="C177" s="99" t="s">
        <v>297</v>
      </c>
      <c r="D177" s="100">
        <v>5872.57</v>
      </c>
      <c r="E177" s="99" t="s">
        <v>1629</v>
      </c>
      <c r="F177" s="99" t="s">
        <v>1630</v>
      </c>
      <c r="G177" s="101"/>
    </row>
    <row r="178" spans="1:7" ht="15">
      <c r="A178" s="99" t="s">
        <v>306</v>
      </c>
      <c r="B178" s="99" t="s">
        <v>307</v>
      </c>
      <c r="C178" s="99" t="s">
        <v>297</v>
      </c>
      <c r="D178" s="100">
        <v>5872.57</v>
      </c>
      <c r="E178" s="99" t="s">
        <v>1629</v>
      </c>
      <c r="F178" s="99" t="s">
        <v>1630</v>
      </c>
      <c r="G178" s="101"/>
    </row>
    <row r="179" spans="1:7" ht="15">
      <c r="A179" s="99" t="s">
        <v>328</v>
      </c>
      <c r="B179" s="99" t="s">
        <v>329</v>
      </c>
      <c r="C179" s="99" t="s">
        <v>297</v>
      </c>
      <c r="D179" s="100">
        <v>5872.57</v>
      </c>
      <c r="E179" s="99" t="s">
        <v>1629</v>
      </c>
      <c r="F179" s="99" t="s">
        <v>1630</v>
      </c>
      <c r="G179" s="101"/>
    </row>
    <row r="180" spans="1:7" ht="15">
      <c r="A180" s="99" t="s">
        <v>351</v>
      </c>
      <c r="B180" s="99" t="s">
        <v>352</v>
      </c>
      <c r="C180" s="99" t="s">
        <v>297</v>
      </c>
      <c r="D180" s="100">
        <v>5872.57</v>
      </c>
      <c r="E180" s="99" t="s">
        <v>1629</v>
      </c>
      <c r="F180" s="99" t="s">
        <v>1630</v>
      </c>
      <c r="G180" s="101"/>
    </row>
    <row r="181" spans="1:7" ht="15">
      <c r="A181" s="99" t="s">
        <v>353</v>
      </c>
      <c r="B181" s="99" t="s">
        <v>354</v>
      </c>
      <c r="C181" s="99" t="s">
        <v>297</v>
      </c>
      <c r="D181" s="100">
        <v>5872.57</v>
      </c>
      <c r="E181" s="99" t="s">
        <v>1629</v>
      </c>
      <c r="F181" s="99" t="s">
        <v>1630</v>
      </c>
      <c r="G181" s="101"/>
    </row>
    <row r="182" spans="1:7" ht="15">
      <c r="A182" s="99" t="s">
        <v>347</v>
      </c>
      <c r="B182" s="99" t="s">
        <v>348</v>
      </c>
      <c r="C182" s="99" t="s">
        <v>297</v>
      </c>
      <c r="D182" s="100">
        <v>5872.57</v>
      </c>
      <c r="E182" s="99" t="s">
        <v>1629</v>
      </c>
      <c r="F182" s="99" t="s">
        <v>1630</v>
      </c>
      <c r="G182" s="101"/>
    </row>
    <row r="183" spans="1:7" ht="15">
      <c r="A183" s="99" t="s">
        <v>349</v>
      </c>
      <c r="B183" s="99" t="s">
        <v>350</v>
      </c>
      <c r="C183" s="99" t="s">
        <v>297</v>
      </c>
      <c r="D183" s="100">
        <v>5872.57</v>
      </c>
      <c r="E183" s="99" t="s">
        <v>1629</v>
      </c>
      <c r="F183" s="99" t="s">
        <v>1630</v>
      </c>
      <c r="G183" s="101"/>
    </row>
    <row r="184" spans="1:7" ht="15">
      <c r="A184" s="99" t="s">
        <v>359</v>
      </c>
      <c r="B184" s="99" t="s">
        <v>360</v>
      </c>
      <c r="C184" s="99" t="s">
        <v>297</v>
      </c>
      <c r="D184" s="100">
        <v>5872.57</v>
      </c>
      <c r="E184" s="99" t="s">
        <v>1629</v>
      </c>
      <c r="F184" s="99" t="s">
        <v>1630</v>
      </c>
      <c r="G184" s="101"/>
    </row>
    <row r="185" spans="1:7" ht="15">
      <c r="A185" s="99" t="s">
        <v>361</v>
      </c>
      <c r="B185" s="99" t="s">
        <v>362</v>
      </c>
      <c r="C185" s="99" t="s">
        <v>297</v>
      </c>
      <c r="D185" s="100">
        <v>5872.57</v>
      </c>
      <c r="E185" s="99" t="s">
        <v>1629</v>
      </c>
      <c r="F185" s="99" t="s">
        <v>1630</v>
      </c>
      <c r="G185" s="101"/>
    </row>
    <row r="186" spans="1:7" ht="15">
      <c r="A186" s="99" t="s">
        <v>355</v>
      </c>
      <c r="B186" s="99" t="s">
        <v>356</v>
      </c>
      <c r="C186" s="99" t="s">
        <v>297</v>
      </c>
      <c r="D186" s="100">
        <v>5872.57</v>
      </c>
      <c r="E186" s="99" t="s">
        <v>1629</v>
      </c>
      <c r="F186" s="99" t="s">
        <v>1630</v>
      </c>
      <c r="G186" s="101"/>
    </row>
    <row r="187" spans="1:7" ht="15">
      <c r="A187" s="99" t="s">
        <v>357</v>
      </c>
      <c r="B187" s="99" t="s">
        <v>358</v>
      </c>
      <c r="C187" s="99" t="s">
        <v>297</v>
      </c>
      <c r="D187" s="100">
        <v>5872.57</v>
      </c>
      <c r="E187" s="99" t="s">
        <v>1629</v>
      </c>
      <c r="F187" s="99" t="s">
        <v>1630</v>
      </c>
      <c r="G187" s="101"/>
    </row>
    <row r="188" spans="1:7" ht="15">
      <c r="A188" s="99" t="s">
        <v>335</v>
      </c>
      <c r="B188" s="99" t="s">
        <v>336</v>
      </c>
      <c r="C188" s="99" t="s">
        <v>297</v>
      </c>
      <c r="D188" s="100">
        <v>5872.57</v>
      </c>
      <c r="E188" s="99" t="s">
        <v>1629</v>
      </c>
      <c r="F188" s="99" t="s">
        <v>1630</v>
      </c>
      <c r="G188" s="101"/>
    </row>
    <row r="189" spans="1:7" ht="15">
      <c r="A189" s="99" t="s">
        <v>337</v>
      </c>
      <c r="B189" s="99" t="s">
        <v>338</v>
      </c>
      <c r="C189" s="99" t="s">
        <v>297</v>
      </c>
      <c r="D189" s="100">
        <v>5872.57</v>
      </c>
      <c r="E189" s="99" t="s">
        <v>1629</v>
      </c>
      <c r="F189" s="99" t="s">
        <v>1630</v>
      </c>
      <c r="G189" s="101"/>
    </row>
    <row r="190" spans="1:7" ht="15">
      <c r="A190" s="99" t="s">
        <v>330</v>
      </c>
      <c r="B190" s="99" t="s">
        <v>331</v>
      </c>
      <c r="C190" s="99" t="s">
        <v>297</v>
      </c>
      <c r="D190" s="100">
        <v>5872.57</v>
      </c>
      <c r="E190" s="99" t="s">
        <v>1629</v>
      </c>
      <c r="F190" s="99" t="s">
        <v>1630</v>
      </c>
      <c r="G190" s="101"/>
    </row>
    <row r="191" spans="1:7" ht="15">
      <c r="A191" s="99" t="s">
        <v>1055</v>
      </c>
      <c r="B191" s="99" t="s">
        <v>1056</v>
      </c>
      <c r="C191" s="99" t="s">
        <v>980</v>
      </c>
      <c r="D191" s="100">
        <v>117677.04</v>
      </c>
      <c r="E191" s="99" t="s">
        <v>1194</v>
      </c>
      <c r="F191" s="99" t="s">
        <v>1671</v>
      </c>
      <c r="G191" s="101"/>
    </row>
    <row r="192" spans="1:7" ht="15">
      <c r="A192" s="99" t="s">
        <v>3516</v>
      </c>
      <c r="B192" s="99" t="s">
        <v>3517</v>
      </c>
      <c r="C192" s="99" t="s">
        <v>334</v>
      </c>
      <c r="D192" s="100">
        <v>2631.11</v>
      </c>
      <c r="E192" s="99" t="s">
        <v>2030</v>
      </c>
      <c r="F192" s="99" t="s">
        <v>13</v>
      </c>
      <c r="G192" s="101"/>
    </row>
    <row r="193" spans="1:7" ht="15">
      <c r="A193" s="99" t="s">
        <v>3518</v>
      </c>
      <c r="B193" s="99" t="s">
        <v>3519</v>
      </c>
      <c r="C193" s="99" t="s">
        <v>334</v>
      </c>
      <c r="D193" s="100">
        <v>2631.11</v>
      </c>
      <c r="E193" s="99" t="s">
        <v>2030</v>
      </c>
      <c r="F193" s="99" t="s">
        <v>13</v>
      </c>
      <c r="G193" s="101"/>
    </row>
    <row r="194" spans="1:7" ht="15">
      <c r="A194" s="99" t="s">
        <v>3524</v>
      </c>
      <c r="B194" s="99" t="s">
        <v>3525</v>
      </c>
      <c r="C194" s="99" t="s">
        <v>334</v>
      </c>
      <c r="D194" s="100">
        <v>2631.11</v>
      </c>
      <c r="E194" s="99" t="s">
        <v>2030</v>
      </c>
      <c r="F194" s="99" t="s">
        <v>13</v>
      </c>
      <c r="G194" s="101"/>
    </row>
    <row r="195" spans="1:7" ht="15">
      <c r="A195" s="99" t="s">
        <v>3522</v>
      </c>
      <c r="B195" s="99" t="s">
        <v>3523</v>
      </c>
      <c r="C195" s="99" t="s">
        <v>334</v>
      </c>
      <c r="D195" s="100">
        <v>2631.11</v>
      </c>
      <c r="E195" s="99" t="s">
        <v>2030</v>
      </c>
      <c r="F195" s="99" t="s">
        <v>13</v>
      </c>
      <c r="G195" s="101"/>
    </row>
    <row r="196" spans="1:7" ht="15">
      <c r="A196" s="99" t="s">
        <v>3520</v>
      </c>
      <c r="B196" s="99" t="s">
        <v>3521</v>
      </c>
      <c r="C196" s="99" t="s">
        <v>334</v>
      </c>
      <c r="D196" s="100">
        <v>2631.11</v>
      </c>
      <c r="E196" s="99" t="s">
        <v>2030</v>
      </c>
      <c r="F196" s="99" t="s">
        <v>13</v>
      </c>
      <c r="G196" s="101"/>
    </row>
    <row r="197" spans="1:7" ht="15">
      <c r="A197" s="99" t="s">
        <v>3514</v>
      </c>
      <c r="B197" s="99" t="s">
        <v>3515</v>
      </c>
      <c r="C197" s="99" t="s">
        <v>334</v>
      </c>
      <c r="D197" s="100">
        <v>2631.11</v>
      </c>
      <c r="E197" s="99" t="s">
        <v>2030</v>
      </c>
      <c r="F197" s="99" t="s">
        <v>13</v>
      </c>
      <c r="G197" s="101"/>
    </row>
    <row r="198" spans="1:7" ht="15">
      <c r="A198" s="99" t="s">
        <v>3512</v>
      </c>
      <c r="B198" s="99" t="s">
        <v>3513</v>
      </c>
      <c r="C198" s="99" t="s">
        <v>334</v>
      </c>
      <c r="D198" s="100">
        <v>2631.11</v>
      </c>
      <c r="E198" s="99" t="s">
        <v>2030</v>
      </c>
      <c r="F198" s="99" t="s">
        <v>13</v>
      </c>
      <c r="G198" s="101"/>
    </row>
    <row r="199" spans="1:7" ht="15">
      <c r="A199" s="99" t="s">
        <v>3510</v>
      </c>
      <c r="B199" s="99" t="s">
        <v>3511</v>
      </c>
      <c r="C199" s="99" t="s">
        <v>334</v>
      </c>
      <c r="D199" s="100">
        <v>2631.11</v>
      </c>
      <c r="E199" s="99" t="s">
        <v>2030</v>
      </c>
      <c r="F199" s="99" t="s">
        <v>13</v>
      </c>
      <c r="G199" s="101"/>
    </row>
    <row r="200" spans="1:7" ht="15">
      <c r="A200" s="99" t="s">
        <v>3506</v>
      </c>
      <c r="B200" s="99" t="s">
        <v>3507</v>
      </c>
      <c r="C200" s="99" t="s">
        <v>297</v>
      </c>
      <c r="D200" s="100">
        <v>3899.88</v>
      </c>
      <c r="E200" s="99" t="s">
        <v>1629</v>
      </c>
      <c r="F200" s="99" t="s">
        <v>1630</v>
      </c>
      <c r="G200" s="101"/>
    </row>
    <row r="201" spans="1:7" ht="15">
      <c r="A201" s="99" t="s">
        <v>3504</v>
      </c>
      <c r="B201" s="99" t="s">
        <v>3505</v>
      </c>
      <c r="C201" s="99" t="s">
        <v>297</v>
      </c>
      <c r="D201" s="100">
        <v>3899.88</v>
      </c>
      <c r="E201" s="99" t="s">
        <v>1629</v>
      </c>
      <c r="F201" s="99" t="s">
        <v>1630</v>
      </c>
      <c r="G201" s="101"/>
    </row>
    <row r="202" spans="1:7" ht="15">
      <c r="A202" s="99" t="s">
        <v>3502</v>
      </c>
      <c r="B202" s="99" t="s">
        <v>3503</v>
      </c>
      <c r="C202" s="99" t="s">
        <v>297</v>
      </c>
      <c r="D202" s="100">
        <v>3899.88</v>
      </c>
      <c r="E202" s="99" t="s">
        <v>1629</v>
      </c>
      <c r="F202" s="99" t="s">
        <v>1630</v>
      </c>
      <c r="G202" s="101"/>
    </row>
    <row r="203" spans="1:7" ht="15">
      <c r="A203" s="99" t="s">
        <v>3508</v>
      </c>
      <c r="B203" s="99" t="s">
        <v>3509</v>
      </c>
      <c r="C203" s="99" t="s">
        <v>297</v>
      </c>
      <c r="D203" s="100">
        <v>3899.88</v>
      </c>
      <c r="E203" s="99" t="s">
        <v>1629</v>
      </c>
      <c r="F203" s="99" t="s">
        <v>1630</v>
      </c>
      <c r="G203" s="101"/>
    </row>
    <row r="205" ht="15">
      <c r="D205" s="98">
        <f>SUM(D6:D204)</f>
        <v>822414.4499999989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4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75">
      <selection activeCell="H89" sqref="H89"/>
    </sheetView>
  </sheetViews>
  <sheetFormatPr defaultColWidth="9.140625" defaultRowHeight="12.75"/>
  <cols>
    <col min="1" max="1" width="12.00390625" style="90" customWidth="1"/>
    <col min="2" max="2" width="54.00390625" style="90" customWidth="1"/>
    <col min="3" max="3" width="13.8515625" style="90" customWidth="1"/>
    <col min="4" max="4" width="18.421875" style="92" customWidth="1"/>
    <col min="5" max="5" width="12.7109375" style="90" bestFit="1" customWidth="1"/>
    <col min="6" max="6" width="30.00390625" style="90" customWidth="1"/>
    <col min="7" max="16384" width="9.140625" style="90" customWidth="1"/>
  </cols>
  <sheetData>
    <row r="1" s="104" customFormat="1" ht="15">
      <c r="D1" s="105"/>
    </row>
    <row r="2" s="104" customFormat="1" ht="15">
      <c r="D2" s="105"/>
    </row>
    <row r="3" spans="2:4" s="104" customFormat="1" ht="15">
      <c r="B3" s="91" t="s">
        <v>2097</v>
      </c>
      <c r="D3" s="105"/>
    </row>
    <row r="4" spans="1:6" s="104" customFormat="1" ht="15">
      <c r="A4" s="114"/>
      <c r="B4" s="107"/>
      <c r="C4" s="107"/>
      <c r="D4" s="105"/>
      <c r="E4" s="107"/>
      <c r="F4" s="107"/>
    </row>
    <row r="5" spans="1:6" s="95" customFormat="1" ht="39" customHeight="1">
      <c r="A5" s="94" t="s">
        <v>1691</v>
      </c>
      <c r="B5" s="94" t="s">
        <v>1269</v>
      </c>
      <c r="C5" s="94" t="s">
        <v>1692</v>
      </c>
      <c r="D5" s="94" t="s">
        <v>1693</v>
      </c>
      <c r="E5" s="94" t="s">
        <v>1694</v>
      </c>
      <c r="F5" s="94" t="s">
        <v>1695</v>
      </c>
    </row>
    <row r="6" spans="1:6" ht="15">
      <c r="A6" s="99" t="s">
        <v>836</v>
      </c>
      <c r="B6" s="99" t="s">
        <v>837</v>
      </c>
      <c r="C6" s="99" t="s">
        <v>2773</v>
      </c>
      <c r="D6" s="100">
        <v>7172.28</v>
      </c>
      <c r="E6" s="99" t="s">
        <v>1220</v>
      </c>
      <c r="F6" s="99" t="s">
        <v>2774</v>
      </c>
    </row>
    <row r="7" spans="1:6" ht="15">
      <c r="A7" s="99" t="s">
        <v>2025</v>
      </c>
      <c r="B7" s="99" t="s">
        <v>2026</v>
      </c>
      <c r="C7" s="99" t="s">
        <v>124</v>
      </c>
      <c r="D7" s="100">
        <v>1.36</v>
      </c>
      <c r="E7" s="99" t="s">
        <v>47</v>
      </c>
      <c r="F7" s="99" t="s">
        <v>3528</v>
      </c>
    </row>
    <row r="8" spans="1:6" ht="15">
      <c r="A8" s="99" t="s">
        <v>50</v>
      </c>
      <c r="B8" s="99" t="s">
        <v>51</v>
      </c>
      <c r="C8" s="99" t="s">
        <v>126</v>
      </c>
      <c r="D8" s="100">
        <v>13.28</v>
      </c>
      <c r="E8" s="99" t="s">
        <v>47</v>
      </c>
      <c r="F8" s="99" t="s">
        <v>3528</v>
      </c>
    </row>
    <row r="9" spans="1:6" ht="15">
      <c r="A9" s="99" t="s">
        <v>1398</v>
      </c>
      <c r="B9" s="99" t="s">
        <v>1399</v>
      </c>
      <c r="C9" s="99" t="s">
        <v>149</v>
      </c>
      <c r="D9" s="100">
        <v>21049.69</v>
      </c>
      <c r="E9" s="99" t="s">
        <v>1255</v>
      </c>
      <c r="F9" s="99" t="s">
        <v>6</v>
      </c>
    </row>
    <row r="10" spans="1:6" ht="15">
      <c r="A10" s="99" t="s">
        <v>1221</v>
      </c>
      <c r="B10" s="99" t="s">
        <v>1254</v>
      </c>
      <c r="C10" s="99" t="s">
        <v>1423</v>
      </c>
      <c r="D10" s="100">
        <v>8458.68</v>
      </c>
      <c r="E10" s="99" t="s">
        <v>2030</v>
      </c>
      <c r="F10" s="99" t="s">
        <v>13</v>
      </c>
    </row>
    <row r="11" spans="1:6" ht="15">
      <c r="A11" s="99" t="s">
        <v>2062</v>
      </c>
      <c r="B11" s="99" t="s">
        <v>1264</v>
      </c>
      <c r="C11" s="99" t="s">
        <v>1244</v>
      </c>
      <c r="D11" s="100">
        <v>3690.95</v>
      </c>
      <c r="E11" s="99" t="s">
        <v>1257</v>
      </c>
      <c r="F11" s="99" t="s">
        <v>7</v>
      </c>
    </row>
    <row r="12" spans="1:6" ht="15">
      <c r="A12" s="99" t="s">
        <v>2688</v>
      </c>
      <c r="B12" s="99" t="s">
        <v>2689</v>
      </c>
      <c r="C12" s="99" t="s">
        <v>217</v>
      </c>
      <c r="D12" s="100">
        <v>6343.97</v>
      </c>
      <c r="E12" s="99" t="s">
        <v>1968</v>
      </c>
      <c r="F12" s="99" t="s">
        <v>1969</v>
      </c>
    </row>
    <row r="13" spans="1:6" ht="15">
      <c r="A13" s="99" t="s">
        <v>2684</v>
      </c>
      <c r="B13" s="99" t="s">
        <v>2685</v>
      </c>
      <c r="C13" s="99" t="s">
        <v>217</v>
      </c>
      <c r="D13" s="100">
        <v>8786.97</v>
      </c>
      <c r="E13" s="99" t="s">
        <v>1968</v>
      </c>
      <c r="F13" s="99" t="s">
        <v>1969</v>
      </c>
    </row>
    <row r="14" spans="1:6" ht="15">
      <c r="A14" s="99" t="s">
        <v>2631</v>
      </c>
      <c r="B14" s="99" t="s">
        <v>2632</v>
      </c>
      <c r="C14" s="99" t="s">
        <v>217</v>
      </c>
      <c r="D14" s="100">
        <v>53423.29</v>
      </c>
      <c r="E14" s="99" t="s">
        <v>1968</v>
      </c>
      <c r="F14" s="99" t="s">
        <v>1969</v>
      </c>
    </row>
    <row r="15" spans="1:6" ht="15">
      <c r="A15" s="99" t="s">
        <v>2682</v>
      </c>
      <c r="B15" s="99" t="s">
        <v>2683</v>
      </c>
      <c r="C15" s="99" t="s">
        <v>217</v>
      </c>
      <c r="D15" s="100">
        <v>14933.37</v>
      </c>
      <c r="E15" s="99" t="s">
        <v>1968</v>
      </c>
      <c r="F15" s="99" t="s">
        <v>1969</v>
      </c>
    </row>
    <row r="16" spans="1:7" ht="15">
      <c r="A16" s="99" t="s">
        <v>2690</v>
      </c>
      <c r="B16" s="99" t="s">
        <v>2691</v>
      </c>
      <c r="C16" s="99" t="s">
        <v>217</v>
      </c>
      <c r="D16" s="100">
        <v>8240.52</v>
      </c>
      <c r="E16" s="99" t="s">
        <v>1968</v>
      </c>
      <c r="F16" s="99" t="s">
        <v>1969</v>
      </c>
      <c r="G16" s="101"/>
    </row>
    <row r="17" spans="1:6" ht="15">
      <c r="A17" s="99" t="s">
        <v>2621</v>
      </c>
      <c r="B17" s="99" t="s">
        <v>2622</v>
      </c>
      <c r="C17" s="99" t="s">
        <v>217</v>
      </c>
      <c r="D17" s="100">
        <v>25446.09</v>
      </c>
      <c r="E17" s="99" t="s">
        <v>1968</v>
      </c>
      <c r="F17" s="99" t="s">
        <v>1969</v>
      </c>
    </row>
    <row r="18" spans="1:6" ht="15">
      <c r="A18" s="99" t="s">
        <v>2686</v>
      </c>
      <c r="B18" s="99" t="s">
        <v>2687</v>
      </c>
      <c r="C18" s="99" t="s">
        <v>217</v>
      </c>
      <c r="D18" s="100">
        <v>24121.4</v>
      </c>
      <c r="E18" s="99" t="s">
        <v>1968</v>
      </c>
      <c r="F18" s="99" t="s">
        <v>1969</v>
      </c>
    </row>
    <row r="19" spans="1:7" ht="15">
      <c r="A19" s="99" t="s">
        <v>2693</v>
      </c>
      <c r="B19" s="99" t="s">
        <v>2694</v>
      </c>
      <c r="C19" s="99" t="s">
        <v>217</v>
      </c>
      <c r="D19" s="100">
        <v>8310.31</v>
      </c>
      <c r="E19" s="99" t="s">
        <v>1968</v>
      </c>
      <c r="F19" s="99" t="s">
        <v>1969</v>
      </c>
      <c r="G19" s="101"/>
    </row>
    <row r="20" spans="1:6" ht="15">
      <c r="A20" s="99" t="s">
        <v>2680</v>
      </c>
      <c r="B20" s="99" t="s">
        <v>2681</v>
      </c>
      <c r="C20" s="99" t="s">
        <v>217</v>
      </c>
      <c r="D20" s="100">
        <v>15268.03</v>
      </c>
      <c r="E20" s="99" t="s">
        <v>1968</v>
      </c>
      <c r="F20" s="99" t="s">
        <v>1969</v>
      </c>
    </row>
    <row r="21" spans="1:6" ht="15">
      <c r="A21" s="99" t="s">
        <v>2611</v>
      </c>
      <c r="B21" s="99" t="s">
        <v>2612</v>
      </c>
      <c r="C21" s="99" t="s">
        <v>217</v>
      </c>
      <c r="D21" s="100">
        <v>28991.87</v>
      </c>
      <c r="E21" s="99" t="s">
        <v>1968</v>
      </c>
      <c r="F21" s="99" t="s">
        <v>1969</v>
      </c>
    </row>
    <row r="22" spans="1:6" ht="15">
      <c r="A22" s="99" t="s">
        <v>2604</v>
      </c>
      <c r="B22" s="99" t="s">
        <v>2605</v>
      </c>
      <c r="C22" s="99" t="s">
        <v>1246</v>
      </c>
      <c r="D22" s="100">
        <v>97002.27</v>
      </c>
      <c r="E22" s="99" t="s">
        <v>1968</v>
      </c>
      <c r="F22" s="99" t="s">
        <v>1969</v>
      </c>
    </row>
    <row r="23" spans="1:6" ht="15">
      <c r="A23" s="99" t="s">
        <v>2608</v>
      </c>
      <c r="B23" s="99" t="s">
        <v>2609</v>
      </c>
      <c r="C23" s="99" t="s">
        <v>1246</v>
      </c>
      <c r="D23" s="100">
        <v>269038.35</v>
      </c>
      <c r="E23" s="99" t="s">
        <v>1968</v>
      </c>
      <c r="F23" s="99" t="s">
        <v>1969</v>
      </c>
    </row>
    <row r="24" spans="1:6" ht="15">
      <c r="A24" s="99" t="s">
        <v>2633</v>
      </c>
      <c r="B24" s="99" t="s">
        <v>2634</v>
      </c>
      <c r="C24" s="99" t="s">
        <v>1246</v>
      </c>
      <c r="D24" s="100">
        <v>59350.11</v>
      </c>
      <c r="E24" s="99" t="s">
        <v>1968</v>
      </c>
      <c r="F24" s="99" t="s">
        <v>1969</v>
      </c>
    </row>
    <row r="25" spans="1:7" ht="15">
      <c r="A25" s="99" t="s">
        <v>2699</v>
      </c>
      <c r="B25" s="99" t="s">
        <v>2700</v>
      </c>
      <c r="C25" s="99" t="s">
        <v>1246</v>
      </c>
      <c r="D25" s="100">
        <v>6174.53</v>
      </c>
      <c r="E25" s="99" t="s">
        <v>1968</v>
      </c>
      <c r="F25" s="99" t="s">
        <v>1969</v>
      </c>
      <c r="G25" s="101"/>
    </row>
    <row r="26" spans="1:6" ht="15">
      <c r="A26" s="99" t="s">
        <v>2709</v>
      </c>
      <c r="B26" s="99" t="s">
        <v>2710</v>
      </c>
      <c r="C26" s="99" t="s">
        <v>149</v>
      </c>
      <c r="D26" s="100">
        <v>87090.91</v>
      </c>
      <c r="E26" s="99" t="s">
        <v>2706</v>
      </c>
      <c r="F26" s="99" t="s">
        <v>2711</v>
      </c>
    </row>
    <row r="27" spans="1:6" ht="15">
      <c r="A27" s="99" t="s">
        <v>2718</v>
      </c>
      <c r="B27" s="99" t="s">
        <v>2712</v>
      </c>
      <c r="C27" s="99" t="s">
        <v>149</v>
      </c>
      <c r="D27" s="100">
        <v>59226.51</v>
      </c>
      <c r="E27" s="99" t="s">
        <v>2706</v>
      </c>
      <c r="F27" s="99" t="s">
        <v>2711</v>
      </c>
    </row>
    <row r="28" spans="1:6" ht="15">
      <c r="A28" s="99" t="s">
        <v>46</v>
      </c>
      <c r="B28" s="99" t="s">
        <v>1268</v>
      </c>
      <c r="C28" s="99" t="s">
        <v>1224</v>
      </c>
      <c r="D28" s="100">
        <v>323608.55</v>
      </c>
      <c r="E28" s="99" t="s">
        <v>1256</v>
      </c>
      <c r="F28" s="99" t="s">
        <v>132</v>
      </c>
    </row>
    <row r="29" spans="1:6" ht="15">
      <c r="A29" s="99" t="s">
        <v>35</v>
      </c>
      <c r="B29" s="99" t="s">
        <v>1547</v>
      </c>
      <c r="C29" s="99" t="s">
        <v>1546</v>
      </c>
      <c r="D29" s="100">
        <v>301.02</v>
      </c>
      <c r="E29" s="99" t="s">
        <v>2030</v>
      </c>
      <c r="F29" s="99" t="s">
        <v>13</v>
      </c>
    </row>
    <row r="30" spans="1:6" ht="15">
      <c r="A30" s="99" t="s">
        <v>36</v>
      </c>
      <c r="B30" s="99" t="s">
        <v>1547</v>
      </c>
      <c r="C30" s="99" t="s">
        <v>1546</v>
      </c>
      <c r="D30" s="100">
        <v>301.02</v>
      </c>
      <c r="E30" s="99" t="s">
        <v>2030</v>
      </c>
      <c r="F30" s="99" t="s">
        <v>13</v>
      </c>
    </row>
    <row r="31" spans="1:6" ht="15">
      <c r="A31" s="99" t="s">
        <v>37</v>
      </c>
      <c r="B31" s="99" t="s">
        <v>1547</v>
      </c>
      <c r="C31" s="99" t="s">
        <v>1546</v>
      </c>
      <c r="D31" s="100">
        <v>301.02</v>
      </c>
      <c r="E31" s="99" t="s">
        <v>2030</v>
      </c>
      <c r="F31" s="99" t="s">
        <v>13</v>
      </c>
    </row>
    <row r="32" spans="1:6" ht="15">
      <c r="A32" s="99" t="s">
        <v>38</v>
      </c>
      <c r="B32" s="99" t="s">
        <v>1547</v>
      </c>
      <c r="C32" s="99" t="s">
        <v>1546</v>
      </c>
      <c r="D32" s="100">
        <v>301.02</v>
      </c>
      <c r="E32" s="99" t="s">
        <v>2030</v>
      </c>
      <c r="F32" s="99" t="s">
        <v>13</v>
      </c>
    </row>
    <row r="33" spans="1:6" ht="15">
      <c r="A33" s="99" t="s">
        <v>39</v>
      </c>
      <c r="B33" s="99" t="s">
        <v>1547</v>
      </c>
      <c r="C33" s="99" t="s">
        <v>1546</v>
      </c>
      <c r="D33" s="100">
        <v>301.02</v>
      </c>
      <c r="E33" s="99" t="s">
        <v>2030</v>
      </c>
      <c r="F33" s="99" t="s">
        <v>13</v>
      </c>
    </row>
    <row r="34" spans="1:6" ht="15">
      <c r="A34" s="99" t="s">
        <v>40</v>
      </c>
      <c r="B34" s="99" t="s">
        <v>1547</v>
      </c>
      <c r="C34" s="99" t="s">
        <v>1546</v>
      </c>
      <c r="D34" s="100">
        <v>301.02</v>
      </c>
      <c r="E34" s="99" t="s">
        <v>2030</v>
      </c>
      <c r="F34" s="99" t="s">
        <v>13</v>
      </c>
    </row>
    <row r="35" spans="1:6" ht="15">
      <c r="A35" s="99" t="s">
        <v>1561</v>
      </c>
      <c r="B35" s="99" t="s">
        <v>1562</v>
      </c>
      <c r="C35" s="99" t="s">
        <v>175</v>
      </c>
      <c r="D35" s="100">
        <v>1714.56</v>
      </c>
      <c r="E35" s="99" t="s">
        <v>2029</v>
      </c>
      <c r="F35" s="99" t="s">
        <v>14</v>
      </c>
    </row>
    <row r="36" spans="1:6" ht="15">
      <c r="A36" s="99" t="s">
        <v>1518</v>
      </c>
      <c r="B36" s="99" t="s">
        <v>1240</v>
      </c>
      <c r="C36" s="99" t="s">
        <v>1244</v>
      </c>
      <c r="D36" s="100">
        <v>22314.09</v>
      </c>
      <c r="E36" s="99" t="s">
        <v>1257</v>
      </c>
      <c r="F36" s="99" t="s">
        <v>7</v>
      </c>
    </row>
    <row r="37" spans="1:6" ht="15">
      <c r="A37" s="99" t="s">
        <v>1427</v>
      </c>
      <c r="B37" s="99" t="s">
        <v>1428</v>
      </c>
      <c r="C37" s="99" t="s">
        <v>1429</v>
      </c>
      <c r="D37" s="100">
        <v>75047.92</v>
      </c>
      <c r="E37" s="99" t="s">
        <v>1430</v>
      </c>
      <c r="F37" s="99" t="s">
        <v>1431</v>
      </c>
    </row>
    <row r="38" spans="1:6" ht="15">
      <c r="A38" s="99" t="s">
        <v>1432</v>
      </c>
      <c r="B38" s="99" t="s">
        <v>1433</v>
      </c>
      <c r="C38" s="99" t="s">
        <v>1429</v>
      </c>
      <c r="D38" s="100">
        <v>1496.87</v>
      </c>
      <c r="E38" s="99" t="s">
        <v>1430</v>
      </c>
      <c r="F38" s="99" t="s">
        <v>1431</v>
      </c>
    </row>
    <row r="39" spans="1:6" ht="15">
      <c r="A39" s="99" t="s">
        <v>1283</v>
      </c>
      <c r="B39" s="99" t="s">
        <v>1284</v>
      </c>
      <c r="C39" s="99" t="s">
        <v>1285</v>
      </c>
      <c r="D39" s="100">
        <v>2190953.14</v>
      </c>
      <c r="E39" s="99" t="s">
        <v>1280</v>
      </c>
      <c r="F39" s="99" t="s">
        <v>1282</v>
      </c>
    </row>
    <row r="40" spans="1:6" ht="15">
      <c r="A40" s="99" t="s">
        <v>1299</v>
      </c>
      <c r="B40" s="99" t="s">
        <v>1300</v>
      </c>
      <c r="C40" s="99" t="s">
        <v>1285</v>
      </c>
      <c r="D40" s="100">
        <v>88971.39</v>
      </c>
      <c r="E40" s="99" t="s">
        <v>1280</v>
      </c>
      <c r="F40" s="99" t="s">
        <v>1282</v>
      </c>
    </row>
    <row r="41" spans="1:6" ht="15">
      <c r="A41" s="99" t="s">
        <v>1301</v>
      </c>
      <c r="B41" s="99" t="s">
        <v>1302</v>
      </c>
      <c r="C41" s="99" t="s">
        <v>1285</v>
      </c>
      <c r="D41" s="100">
        <v>7429.8</v>
      </c>
      <c r="E41" s="99" t="s">
        <v>1280</v>
      </c>
      <c r="F41" s="99" t="s">
        <v>1282</v>
      </c>
    </row>
    <row r="42" spans="1:6" ht="15">
      <c r="A42" s="99" t="s">
        <v>1303</v>
      </c>
      <c r="B42" s="99" t="s">
        <v>1304</v>
      </c>
      <c r="C42" s="99" t="s">
        <v>1285</v>
      </c>
      <c r="D42" s="100">
        <v>999359.29</v>
      </c>
      <c r="E42" s="99" t="s">
        <v>1280</v>
      </c>
      <c r="F42" s="99" t="s">
        <v>1282</v>
      </c>
    </row>
    <row r="43" spans="1:6" ht="15">
      <c r="A43" s="99" t="s">
        <v>1305</v>
      </c>
      <c r="B43" s="99" t="s">
        <v>1306</v>
      </c>
      <c r="C43" s="99" t="s">
        <v>1307</v>
      </c>
      <c r="D43" s="100">
        <v>11294.41</v>
      </c>
      <c r="E43" s="99" t="s">
        <v>1308</v>
      </c>
      <c r="F43" s="99" t="s">
        <v>1309</v>
      </c>
    </row>
    <row r="44" spans="1:6" ht="15">
      <c r="A44" s="99" t="s">
        <v>1780</v>
      </c>
      <c r="B44" s="99" t="s">
        <v>1781</v>
      </c>
      <c r="C44" s="99" t="s">
        <v>1782</v>
      </c>
      <c r="D44" s="100">
        <v>91150.41</v>
      </c>
      <c r="E44" s="99" t="s">
        <v>1629</v>
      </c>
      <c r="F44" s="99" t="s">
        <v>1630</v>
      </c>
    </row>
    <row r="45" spans="1:6" ht="15">
      <c r="A45" s="99" t="s">
        <v>379</v>
      </c>
      <c r="B45" s="99" t="s">
        <v>380</v>
      </c>
      <c r="C45" s="99" t="s">
        <v>377</v>
      </c>
      <c r="D45" s="100">
        <v>1962.72</v>
      </c>
      <c r="E45" s="99" t="s">
        <v>1968</v>
      </c>
      <c r="F45" s="99" t="s">
        <v>1969</v>
      </c>
    </row>
    <row r="46" spans="1:6" ht="15">
      <c r="A46" s="99" t="s">
        <v>375</v>
      </c>
      <c r="B46" s="99" t="s">
        <v>376</v>
      </c>
      <c r="C46" s="99" t="s">
        <v>377</v>
      </c>
      <c r="D46" s="100">
        <v>2610.27</v>
      </c>
      <c r="E46" s="99" t="s">
        <v>1968</v>
      </c>
      <c r="F46" s="99" t="s">
        <v>1969</v>
      </c>
    </row>
    <row r="47" spans="1:6" ht="15">
      <c r="A47" s="99" t="s">
        <v>255</v>
      </c>
      <c r="B47" s="99" t="s">
        <v>256</v>
      </c>
      <c r="C47" s="99" t="s">
        <v>257</v>
      </c>
      <c r="D47" s="100">
        <v>33397.14</v>
      </c>
      <c r="E47" s="99" t="s">
        <v>1249</v>
      </c>
      <c r="F47" s="99" t="s">
        <v>131</v>
      </c>
    </row>
    <row r="48" spans="1:6" ht="15">
      <c r="A48" s="99" t="s">
        <v>250</v>
      </c>
      <c r="B48" s="99" t="s">
        <v>251</v>
      </c>
      <c r="C48" s="99" t="s">
        <v>249</v>
      </c>
      <c r="D48" s="100">
        <v>93344.16</v>
      </c>
      <c r="E48" s="99" t="s">
        <v>1249</v>
      </c>
      <c r="F48" s="99" t="s">
        <v>131</v>
      </c>
    </row>
    <row r="49" spans="1:6" ht="15">
      <c r="A49" s="99" t="s">
        <v>1001</v>
      </c>
      <c r="B49" s="99" t="s">
        <v>1002</v>
      </c>
      <c r="C49" s="99" t="s">
        <v>888</v>
      </c>
      <c r="D49" s="100">
        <v>1855.89</v>
      </c>
      <c r="E49" s="99" t="s">
        <v>2706</v>
      </c>
      <c r="F49" s="99" t="s">
        <v>240</v>
      </c>
    </row>
    <row r="50" spans="1:6" ht="15">
      <c r="A50" s="99" t="s">
        <v>1003</v>
      </c>
      <c r="B50" s="99" t="s">
        <v>1004</v>
      </c>
      <c r="C50" s="99" t="s">
        <v>1005</v>
      </c>
      <c r="D50" s="100">
        <v>2204.06</v>
      </c>
      <c r="E50" s="99" t="s">
        <v>425</v>
      </c>
      <c r="F50" s="99" t="s">
        <v>244</v>
      </c>
    </row>
    <row r="51" spans="1:6" ht="15">
      <c r="A51" s="99" t="s">
        <v>2576</v>
      </c>
      <c r="B51" s="99" t="s">
        <v>1006</v>
      </c>
      <c r="C51" s="99" t="s">
        <v>2769</v>
      </c>
      <c r="D51" s="100">
        <v>353413.53</v>
      </c>
      <c r="E51" s="99" t="s">
        <v>425</v>
      </c>
      <c r="F51" s="99" t="s">
        <v>2770</v>
      </c>
    </row>
    <row r="52" spans="1:6" ht="15">
      <c r="A52" s="99" t="s">
        <v>2577</v>
      </c>
      <c r="B52" s="99" t="s">
        <v>1007</v>
      </c>
      <c r="C52" s="99" t="s">
        <v>2756</v>
      </c>
      <c r="D52" s="100">
        <v>146000.72</v>
      </c>
      <c r="E52" s="99" t="s">
        <v>2714</v>
      </c>
      <c r="F52" s="99" t="s">
        <v>1672</v>
      </c>
    </row>
    <row r="53" spans="1:6" ht="15">
      <c r="A53" s="99" t="s">
        <v>2575</v>
      </c>
      <c r="B53" s="99" t="s">
        <v>1009</v>
      </c>
      <c r="C53" s="99" t="s">
        <v>2769</v>
      </c>
      <c r="D53" s="100">
        <v>76284.23</v>
      </c>
      <c r="E53" s="99" t="s">
        <v>425</v>
      </c>
      <c r="F53" s="99" t="s">
        <v>2770</v>
      </c>
    </row>
    <row r="54" spans="1:6" ht="15">
      <c r="A54" s="99" t="s">
        <v>2580</v>
      </c>
      <c r="B54" s="99" t="s">
        <v>1010</v>
      </c>
      <c r="C54" s="99" t="s">
        <v>2769</v>
      </c>
      <c r="D54" s="100">
        <v>109051.55</v>
      </c>
      <c r="E54" s="99" t="s">
        <v>425</v>
      </c>
      <c r="F54" s="99" t="s">
        <v>2770</v>
      </c>
    </row>
    <row r="55" spans="1:6" ht="15">
      <c r="A55" s="99" t="s">
        <v>2581</v>
      </c>
      <c r="B55" s="99" t="s">
        <v>1011</v>
      </c>
      <c r="C55" s="99" t="s">
        <v>2769</v>
      </c>
      <c r="D55" s="100">
        <v>67685.13</v>
      </c>
      <c r="E55" s="99" t="s">
        <v>425</v>
      </c>
      <c r="F55" s="99" t="s">
        <v>2770</v>
      </c>
    </row>
    <row r="56" spans="1:7" ht="15">
      <c r="A56" s="99" t="s">
        <v>1012</v>
      </c>
      <c r="B56" s="99" t="s">
        <v>1013</v>
      </c>
      <c r="C56" s="99" t="s">
        <v>1014</v>
      </c>
      <c r="D56" s="100">
        <v>44580.27</v>
      </c>
      <c r="E56" s="99" t="s">
        <v>1629</v>
      </c>
      <c r="F56" s="99" t="s">
        <v>1630</v>
      </c>
      <c r="G56" s="101"/>
    </row>
    <row r="57" spans="1:7" ht="15">
      <c r="A57" s="99" t="s">
        <v>1015</v>
      </c>
      <c r="B57" s="99" t="s">
        <v>1013</v>
      </c>
      <c r="C57" s="99" t="s">
        <v>1014</v>
      </c>
      <c r="D57" s="100">
        <v>44580.27</v>
      </c>
      <c r="E57" s="99" t="s">
        <v>1629</v>
      </c>
      <c r="F57" s="99" t="s">
        <v>1630</v>
      </c>
      <c r="G57" s="101"/>
    </row>
    <row r="58" spans="1:7" ht="15">
      <c r="A58" s="99" t="s">
        <v>1016</v>
      </c>
      <c r="B58" s="99" t="s">
        <v>1013</v>
      </c>
      <c r="C58" s="99" t="s">
        <v>1014</v>
      </c>
      <c r="D58" s="100">
        <v>44580.28</v>
      </c>
      <c r="E58" s="99" t="s">
        <v>1629</v>
      </c>
      <c r="F58" s="99" t="s">
        <v>1630</v>
      </c>
      <c r="G58" s="101"/>
    </row>
    <row r="59" spans="1:7" ht="15">
      <c r="A59" s="99" t="s">
        <v>1029</v>
      </c>
      <c r="B59" s="99" t="s">
        <v>1030</v>
      </c>
      <c r="C59" s="99" t="s">
        <v>2866</v>
      </c>
      <c r="D59" s="100">
        <v>24361.02</v>
      </c>
      <c r="E59" s="99" t="s">
        <v>1629</v>
      </c>
      <c r="F59" s="99" t="s">
        <v>1630</v>
      </c>
      <c r="G59" s="101"/>
    </row>
    <row r="60" spans="1:6" ht="15">
      <c r="A60" s="99" t="s">
        <v>1039</v>
      </c>
      <c r="B60" s="99" t="s">
        <v>1040</v>
      </c>
      <c r="C60" s="99" t="s">
        <v>1041</v>
      </c>
      <c r="D60" s="100">
        <v>18386.87</v>
      </c>
      <c r="E60" s="99" t="s">
        <v>425</v>
      </c>
      <c r="F60" s="99" t="s">
        <v>244</v>
      </c>
    </row>
    <row r="61" spans="1:6" ht="15">
      <c r="A61" s="99" t="s">
        <v>1042</v>
      </c>
      <c r="B61" s="99" t="s">
        <v>1043</v>
      </c>
      <c r="C61" s="99" t="s">
        <v>1041</v>
      </c>
      <c r="D61" s="100">
        <v>3540.5</v>
      </c>
      <c r="E61" s="99" t="s">
        <v>425</v>
      </c>
      <c r="F61" s="99" t="s">
        <v>244</v>
      </c>
    </row>
    <row r="62" spans="1:6" ht="15">
      <c r="A62" s="99" t="s">
        <v>1044</v>
      </c>
      <c r="B62" s="99" t="s">
        <v>1045</v>
      </c>
      <c r="C62" s="99" t="s">
        <v>1041</v>
      </c>
      <c r="D62" s="100">
        <v>1591.42</v>
      </c>
      <c r="E62" s="99" t="s">
        <v>425</v>
      </c>
      <c r="F62" s="99" t="s">
        <v>244</v>
      </c>
    </row>
    <row r="63" spans="1:7" ht="15">
      <c r="A63" s="99" t="s">
        <v>1046</v>
      </c>
      <c r="B63" s="99" t="s">
        <v>1047</v>
      </c>
      <c r="C63" s="99" t="s">
        <v>980</v>
      </c>
      <c r="D63" s="100">
        <v>6936129.71</v>
      </c>
      <c r="E63" s="99" t="s">
        <v>1194</v>
      </c>
      <c r="F63" s="99" t="s">
        <v>1671</v>
      </c>
      <c r="G63" s="101"/>
    </row>
    <row r="64" spans="1:7" ht="15">
      <c r="A64" s="99" t="s">
        <v>1048</v>
      </c>
      <c r="B64" s="99" t="s">
        <v>1049</v>
      </c>
      <c r="C64" s="99" t="s">
        <v>980</v>
      </c>
      <c r="D64" s="100">
        <v>4353318.34</v>
      </c>
      <c r="E64" s="99" t="s">
        <v>1194</v>
      </c>
      <c r="F64" s="99" t="s">
        <v>1671</v>
      </c>
      <c r="G64" s="101"/>
    </row>
    <row r="65" spans="1:7" ht="15">
      <c r="A65" s="99" t="s">
        <v>1050</v>
      </c>
      <c r="B65" s="99" t="s">
        <v>1051</v>
      </c>
      <c r="C65" s="99" t="s">
        <v>980</v>
      </c>
      <c r="D65" s="100">
        <v>6344.77</v>
      </c>
      <c r="E65" s="99" t="s">
        <v>1194</v>
      </c>
      <c r="F65" s="99" t="s">
        <v>1671</v>
      </c>
      <c r="G65" s="101"/>
    </row>
    <row r="66" spans="1:7" ht="15">
      <c r="A66" s="99" t="s">
        <v>1052</v>
      </c>
      <c r="B66" s="99" t="s">
        <v>1051</v>
      </c>
      <c r="C66" s="99" t="s">
        <v>980</v>
      </c>
      <c r="D66" s="100">
        <v>6344.76</v>
      </c>
      <c r="E66" s="99" t="s">
        <v>1194</v>
      </c>
      <c r="F66" s="99" t="s">
        <v>1671</v>
      </c>
      <c r="G66" s="101"/>
    </row>
    <row r="67" spans="1:7" ht="15">
      <c r="A67" s="99" t="s">
        <v>1053</v>
      </c>
      <c r="B67" s="99" t="s">
        <v>1054</v>
      </c>
      <c r="C67" s="99" t="s">
        <v>980</v>
      </c>
      <c r="D67" s="100">
        <v>234135.77</v>
      </c>
      <c r="E67" s="99" t="s">
        <v>1194</v>
      </c>
      <c r="F67" s="99" t="s">
        <v>1671</v>
      </c>
      <c r="G67" s="101"/>
    </row>
    <row r="68" spans="1:6" ht="15">
      <c r="A68" s="99" t="s">
        <v>1130</v>
      </c>
      <c r="B68" s="99" t="s">
        <v>1131</v>
      </c>
      <c r="C68" s="99" t="s">
        <v>3021</v>
      </c>
      <c r="D68" s="100">
        <v>9475.81</v>
      </c>
      <c r="E68" s="99" t="s">
        <v>425</v>
      </c>
      <c r="F68" s="99" t="s">
        <v>3058</v>
      </c>
    </row>
    <row r="69" spans="1:6" ht="15">
      <c r="A69" s="99" t="s">
        <v>1132</v>
      </c>
      <c r="B69" s="99" t="s">
        <v>1133</v>
      </c>
      <c r="C69" s="99" t="s">
        <v>3021</v>
      </c>
      <c r="D69" s="100">
        <v>11684.44</v>
      </c>
      <c r="E69" s="99" t="s">
        <v>425</v>
      </c>
      <c r="F69" s="99" t="s">
        <v>3058</v>
      </c>
    </row>
    <row r="70" spans="1:6" ht="15">
      <c r="A70" s="99" t="s">
        <v>1136</v>
      </c>
      <c r="B70" s="99" t="s">
        <v>1131</v>
      </c>
      <c r="C70" s="99" t="s">
        <v>3021</v>
      </c>
      <c r="D70" s="100">
        <v>12789.06</v>
      </c>
      <c r="E70" s="99" t="s">
        <v>425</v>
      </c>
      <c r="F70" s="99" t="s">
        <v>3062</v>
      </c>
    </row>
    <row r="71" spans="1:6" ht="15">
      <c r="A71" s="99" t="s">
        <v>1137</v>
      </c>
      <c r="B71" s="99" t="s">
        <v>1133</v>
      </c>
      <c r="C71" s="99" t="s">
        <v>3021</v>
      </c>
      <c r="D71" s="100">
        <v>60855.29</v>
      </c>
      <c r="E71" s="99" t="s">
        <v>425</v>
      </c>
      <c r="F71" s="99" t="s">
        <v>3062</v>
      </c>
    </row>
    <row r="72" spans="1:6" ht="15">
      <c r="A72" s="99" t="s">
        <v>1142</v>
      </c>
      <c r="B72" s="99" t="s">
        <v>1131</v>
      </c>
      <c r="C72" s="99" t="s">
        <v>3021</v>
      </c>
      <c r="D72" s="100">
        <v>36873.28</v>
      </c>
      <c r="E72" s="99" t="s">
        <v>425</v>
      </c>
      <c r="F72" s="99" t="s">
        <v>3176</v>
      </c>
    </row>
    <row r="73" spans="1:6" ht="15">
      <c r="A73" s="99" t="s">
        <v>1150</v>
      </c>
      <c r="B73" s="99" t="s">
        <v>1131</v>
      </c>
      <c r="C73" s="99" t="s">
        <v>3021</v>
      </c>
      <c r="D73" s="100">
        <v>21383.75</v>
      </c>
      <c r="E73" s="99" t="s">
        <v>425</v>
      </c>
      <c r="F73" s="99" t="s">
        <v>3284</v>
      </c>
    </row>
    <row r="74" spans="1:6" ht="15">
      <c r="A74" s="99" t="s">
        <v>1151</v>
      </c>
      <c r="B74" s="99" t="s">
        <v>1152</v>
      </c>
      <c r="C74" s="99" t="s">
        <v>3021</v>
      </c>
      <c r="D74" s="100">
        <v>8524.02</v>
      </c>
      <c r="E74" s="99" t="s">
        <v>425</v>
      </c>
      <c r="F74" s="99" t="s">
        <v>3284</v>
      </c>
    </row>
    <row r="75" spans="1:6" ht="15">
      <c r="A75" s="99" t="s">
        <v>2667</v>
      </c>
      <c r="B75" s="99" t="s">
        <v>2668</v>
      </c>
      <c r="C75" s="99" t="s">
        <v>1246</v>
      </c>
      <c r="D75" s="100">
        <v>7369.09</v>
      </c>
      <c r="E75" s="99" t="s">
        <v>1968</v>
      </c>
      <c r="F75" s="99" t="s">
        <v>1969</v>
      </c>
    </row>
    <row r="76" spans="1:6" ht="15">
      <c r="A76" s="99" t="s">
        <v>897</v>
      </c>
      <c r="B76" s="99" t="s">
        <v>898</v>
      </c>
      <c r="C76" s="99" t="s">
        <v>899</v>
      </c>
      <c r="D76" s="100">
        <v>10137.45</v>
      </c>
      <c r="E76" s="99" t="s">
        <v>1249</v>
      </c>
      <c r="F76" s="99" t="s">
        <v>131</v>
      </c>
    </row>
    <row r="77" spans="1:6" ht="15">
      <c r="A77" s="99" t="s">
        <v>900</v>
      </c>
      <c r="B77" s="99" t="s">
        <v>901</v>
      </c>
      <c r="C77" s="99" t="s">
        <v>899</v>
      </c>
      <c r="D77" s="100">
        <v>3634.18</v>
      </c>
      <c r="E77" s="99" t="s">
        <v>1249</v>
      </c>
      <c r="F77" s="99" t="s">
        <v>131</v>
      </c>
    </row>
    <row r="78" spans="1:6" ht="15">
      <c r="A78" s="99" t="s">
        <v>902</v>
      </c>
      <c r="B78" s="99" t="s">
        <v>903</v>
      </c>
      <c r="C78" s="99" t="s">
        <v>899</v>
      </c>
      <c r="D78" s="100">
        <v>2104</v>
      </c>
      <c r="E78" s="99" t="s">
        <v>1249</v>
      </c>
      <c r="F78" s="99" t="s">
        <v>131</v>
      </c>
    </row>
    <row r="79" spans="1:6" ht="15">
      <c r="A79" s="99" t="s">
        <v>904</v>
      </c>
      <c r="B79" s="99" t="s">
        <v>905</v>
      </c>
      <c r="C79" s="99" t="s">
        <v>899</v>
      </c>
      <c r="D79" s="100">
        <v>3251.64</v>
      </c>
      <c r="E79" s="99" t="s">
        <v>1249</v>
      </c>
      <c r="F79" s="99" t="s">
        <v>131</v>
      </c>
    </row>
    <row r="80" spans="1:6" ht="15">
      <c r="A80" s="99" t="s">
        <v>913</v>
      </c>
      <c r="B80" s="99" t="s">
        <v>914</v>
      </c>
      <c r="C80" s="99" t="s">
        <v>908</v>
      </c>
      <c r="D80" s="100">
        <v>2067.88</v>
      </c>
      <c r="E80" s="99" t="s">
        <v>1194</v>
      </c>
      <c r="F80" s="99" t="s">
        <v>1671</v>
      </c>
    </row>
    <row r="81" spans="1:6" ht="15">
      <c r="A81" s="99" t="s">
        <v>915</v>
      </c>
      <c r="B81" s="99" t="s">
        <v>916</v>
      </c>
      <c r="C81" s="99" t="s">
        <v>908</v>
      </c>
      <c r="D81" s="100">
        <v>2067.88</v>
      </c>
      <c r="E81" s="99" t="s">
        <v>1194</v>
      </c>
      <c r="F81" s="99" t="s">
        <v>1671</v>
      </c>
    </row>
    <row r="82" spans="1:6" ht="15">
      <c r="A82" s="99" t="s">
        <v>917</v>
      </c>
      <c r="B82" s="99" t="s">
        <v>918</v>
      </c>
      <c r="C82" s="99" t="s">
        <v>908</v>
      </c>
      <c r="D82" s="100">
        <v>2067.88</v>
      </c>
      <c r="E82" s="99" t="s">
        <v>1194</v>
      </c>
      <c r="F82" s="99" t="s">
        <v>1671</v>
      </c>
    </row>
    <row r="83" spans="1:6" ht="15">
      <c r="A83" s="99" t="s">
        <v>919</v>
      </c>
      <c r="B83" s="99" t="s">
        <v>920</v>
      </c>
      <c r="C83" s="99" t="s">
        <v>908</v>
      </c>
      <c r="D83" s="100">
        <v>2067.88</v>
      </c>
      <c r="E83" s="99" t="s">
        <v>1194</v>
      </c>
      <c r="F83" s="99" t="s">
        <v>1671</v>
      </c>
    </row>
    <row r="84" spans="1:6" ht="15">
      <c r="A84" s="99" t="s">
        <v>921</v>
      </c>
      <c r="B84" s="99" t="s">
        <v>922</v>
      </c>
      <c r="C84" s="99" t="s">
        <v>908</v>
      </c>
      <c r="D84" s="100">
        <v>2067.88</v>
      </c>
      <c r="E84" s="99" t="s">
        <v>1194</v>
      </c>
      <c r="F84" s="99" t="s">
        <v>1671</v>
      </c>
    </row>
    <row r="85" spans="1:6" ht="15">
      <c r="A85" s="99" t="s">
        <v>945</v>
      </c>
      <c r="B85" s="99" t="s">
        <v>946</v>
      </c>
      <c r="C85" s="99" t="s">
        <v>908</v>
      </c>
      <c r="D85" s="100">
        <v>2067.88</v>
      </c>
      <c r="E85" s="99" t="s">
        <v>1194</v>
      </c>
      <c r="F85" s="99" t="s">
        <v>1671</v>
      </c>
    </row>
    <row r="86" spans="1:6" ht="15">
      <c r="A86" s="99" t="s">
        <v>947</v>
      </c>
      <c r="B86" s="99" t="s">
        <v>948</v>
      </c>
      <c r="C86" s="99" t="s">
        <v>908</v>
      </c>
      <c r="D86" s="100">
        <v>2067.88</v>
      </c>
      <c r="E86" s="99" t="s">
        <v>1194</v>
      </c>
      <c r="F86" s="99" t="s">
        <v>1671</v>
      </c>
    </row>
    <row r="87" spans="1:6" ht="15">
      <c r="A87" s="99" t="s">
        <v>949</v>
      </c>
      <c r="B87" s="99" t="s">
        <v>950</v>
      </c>
      <c r="C87" s="99" t="s">
        <v>908</v>
      </c>
      <c r="D87" s="100">
        <v>2067.88</v>
      </c>
      <c r="E87" s="99" t="s">
        <v>1194</v>
      </c>
      <c r="F87" s="99" t="s">
        <v>1671</v>
      </c>
    </row>
    <row r="88" spans="1:6" ht="15">
      <c r="A88" s="99" t="s">
        <v>951</v>
      </c>
      <c r="B88" s="99" t="s">
        <v>952</v>
      </c>
      <c r="C88" s="99" t="s">
        <v>908</v>
      </c>
      <c r="D88" s="100">
        <v>2067.88</v>
      </c>
      <c r="E88" s="99" t="s">
        <v>1194</v>
      </c>
      <c r="F88" s="99" t="s">
        <v>1671</v>
      </c>
    </row>
    <row r="89" spans="1:6" ht="15">
      <c r="A89" s="99" t="s">
        <v>953</v>
      </c>
      <c r="B89" s="99" t="s">
        <v>954</v>
      </c>
      <c r="C89" s="99" t="s">
        <v>908</v>
      </c>
      <c r="D89" s="100">
        <v>2067.89</v>
      </c>
      <c r="E89" s="99" t="s">
        <v>1194</v>
      </c>
      <c r="F89" s="99" t="s">
        <v>1671</v>
      </c>
    </row>
    <row r="90" spans="1:6" s="115" customFormat="1" ht="15">
      <c r="A90" s="144" t="s">
        <v>3603</v>
      </c>
      <c r="B90" s="144" t="s">
        <v>3604</v>
      </c>
      <c r="C90" s="144" t="s">
        <v>1224</v>
      </c>
      <c r="D90" s="145">
        <v>13918.02</v>
      </c>
      <c r="E90" s="144" t="s">
        <v>1249</v>
      </c>
      <c r="F90" s="144" t="s">
        <v>131</v>
      </c>
    </row>
    <row r="91" spans="1:6" s="115" customFormat="1" ht="15">
      <c r="A91" s="144" t="s">
        <v>3605</v>
      </c>
      <c r="B91" s="144" t="s">
        <v>3606</v>
      </c>
      <c r="C91" s="144" t="s">
        <v>1224</v>
      </c>
      <c r="D91" s="145">
        <v>3404.64</v>
      </c>
      <c r="E91" s="144" t="s">
        <v>1249</v>
      </c>
      <c r="F91" s="144" t="s">
        <v>131</v>
      </c>
    </row>
    <row r="92" spans="1:6" s="115" customFormat="1" ht="15">
      <c r="A92" s="144" t="s">
        <v>3609</v>
      </c>
      <c r="B92" s="144" t="s">
        <v>3610</v>
      </c>
      <c r="C92" s="144" t="s">
        <v>1224</v>
      </c>
      <c r="D92" s="145">
        <v>2871.83</v>
      </c>
      <c r="E92" s="144" t="s">
        <v>1249</v>
      </c>
      <c r="F92" s="144" t="s">
        <v>131</v>
      </c>
    </row>
    <row r="93" spans="1:6" s="115" customFormat="1" ht="15">
      <c r="A93" s="144" t="s">
        <v>3611</v>
      </c>
      <c r="B93" s="144" t="s">
        <v>3612</v>
      </c>
      <c r="C93" s="144" t="s">
        <v>1224</v>
      </c>
      <c r="D93" s="145">
        <v>3518.97</v>
      </c>
      <c r="E93" s="144" t="s">
        <v>1249</v>
      </c>
      <c r="F93" s="144" t="s">
        <v>131</v>
      </c>
    </row>
    <row r="94" spans="1:6" s="115" customFormat="1" ht="15">
      <c r="A94" s="144" t="s">
        <v>3613</v>
      </c>
      <c r="B94" s="144" t="s">
        <v>3614</v>
      </c>
      <c r="C94" s="144" t="s">
        <v>1224</v>
      </c>
      <c r="D94" s="145">
        <v>4400.97</v>
      </c>
      <c r="E94" s="144" t="s">
        <v>1249</v>
      </c>
      <c r="F94" s="144" t="s">
        <v>131</v>
      </c>
    </row>
    <row r="95" spans="1:6" s="115" customFormat="1" ht="15">
      <c r="A95" s="144" t="s">
        <v>3615</v>
      </c>
      <c r="B95" s="144" t="s">
        <v>3616</v>
      </c>
      <c r="C95" s="144" t="s">
        <v>1224</v>
      </c>
      <c r="D95" s="145">
        <v>30145.38</v>
      </c>
      <c r="E95" s="144" t="s">
        <v>1249</v>
      </c>
      <c r="F95" s="144" t="s">
        <v>131</v>
      </c>
    </row>
    <row r="96" spans="1:6" s="115" customFormat="1" ht="15">
      <c r="A96" s="144" t="s">
        <v>3617</v>
      </c>
      <c r="B96" s="144" t="s">
        <v>3618</v>
      </c>
      <c r="C96" s="144" t="s">
        <v>1224</v>
      </c>
      <c r="D96" s="145">
        <v>11270.49</v>
      </c>
      <c r="E96" s="144" t="s">
        <v>1249</v>
      </c>
      <c r="F96" s="144" t="s">
        <v>131</v>
      </c>
    </row>
    <row r="97" spans="1:6" s="115" customFormat="1" ht="15">
      <c r="A97" s="144" t="s">
        <v>3619</v>
      </c>
      <c r="B97" s="144" t="s">
        <v>3620</v>
      </c>
      <c r="C97" s="144" t="s">
        <v>1224</v>
      </c>
      <c r="D97" s="145">
        <v>24114.25</v>
      </c>
      <c r="E97" s="144" t="s">
        <v>1249</v>
      </c>
      <c r="F97" s="144" t="s">
        <v>131</v>
      </c>
    </row>
    <row r="98" spans="1:6" s="115" customFormat="1" ht="15">
      <c r="A98" s="144" t="s">
        <v>3621</v>
      </c>
      <c r="B98" s="144" t="s">
        <v>3622</v>
      </c>
      <c r="C98" s="144" t="s">
        <v>1224</v>
      </c>
      <c r="D98" s="145">
        <v>16871.34</v>
      </c>
      <c r="E98" s="144" t="s">
        <v>1249</v>
      </c>
      <c r="F98" s="144" t="s">
        <v>131</v>
      </c>
    </row>
    <row r="99" spans="1:6" s="115" customFormat="1" ht="15">
      <c r="A99" s="144" t="s">
        <v>3623</v>
      </c>
      <c r="B99" s="144" t="s">
        <v>3624</v>
      </c>
      <c r="C99" s="144" t="s">
        <v>1224</v>
      </c>
      <c r="D99" s="145">
        <v>3177.79</v>
      </c>
      <c r="E99" s="144" t="s">
        <v>1249</v>
      </c>
      <c r="F99" s="144" t="s">
        <v>131</v>
      </c>
    </row>
    <row r="100" spans="1:6" s="115" customFormat="1" ht="15">
      <c r="A100" s="144" t="s">
        <v>3625</v>
      </c>
      <c r="B100" s="144" t="s">
        <v>3626</v>
      </c>
      <c r="C100" s="144" t="s">
        <v>1224</v>
      </c>
      <c r="D100" s="145">
        <v>3177.79</v>
      </c>
      <c r="E100" s="144" t="s">
        <v>1249</v>
      </c>
      <c r="F100" s="144" t="s">
        <v>131</v>
      </c>
    </row>
    <row r="101" spans="1:6" s="115" customFormat="1" ht="15">
      <c r="A101" s="144" t="s">
        <v>3627</v>
      </c>
      <c r="B101" s="144" t="s">
        <v>3628</v>
      </c>
      <c r="C101" s="144" t="s">
        <v>1224</v>
      </c>
      <c r="D101" s="145">
        <v>3177.79</v>
      </c>
      <c r="E101" s="144" t="s">
        <v>1249</v>
      </c>
      <c r="F101" s="144" t="s">
        <v>131</v>
      </c>
    </row>
    <row r="102" spans="1:6" s="115" customFormat="1" ht="15">
      <c r="A102" s="144" t="s">
        <v>3629</v>
      </c>
      <c r="B102" s="144" t="s">
        <v>3630</v>
      </c>
      <c r="C102" s="144" t="s">
        <v>1224</v>
      </c>
      <c r="D102" s="145">
        <v>3177.79</v>
      </c>
      <c r="E102" s="144" t="s">
        <v>1249</v>
      </c>
      <c r="F102" s="144" t="s">
        <v>131</v>
      </c>
    </row>
    <row r="103" spans="1:6" s="115" customFormat="1" ht="15">
      <c r="A103" s="144" t="s">
        <v>3631</v>
      </c>
      <c r="B103" s="144" t="s">
        <v>3632</v>
      </c>
      <c r="C103" s="144" t="s">
        <v>1224</v>
      </c>
      <c r="D103" s="145">
        <v>3177.79</v>
      </c>
      <c r="E103" s="144" t="s">
        <v>1249</v>
      </c>
      <c r="F103" s="144" t="s">
        <v>131</v>
      </c>
    </row>
    <row r="104" spans="1:6" s="115" customFormat="1" ht="15">
      <c r="A104" s="144" t="s">
        <v>3633</v>
      </c>
      <c r="B104" s="144" t="s">
        <v>3634</v>
      </c>
      <c r="C104" s="144" t="s">
        <v>1224</v>
      </c>
      <c r="D104" s="145">
        <v>1520.9</v>
      </c>
      <c r="E104" s="144" t="s">
        <v>1249</v>
      </c>
      <c r="F104" s="144" t="s">
        <v>131</v>
      </c>
    </row>
    <row r="105" spans="1:6" s="115" customFormat="1" ht="15">
      <c r="A105" s="144" t="s">
        <v>3635</v>
      </c>
      <c r="B105" s="144" t="s">
        <v>3636</v>
      </c>
      <c r="C105" s="144" t="s">
        <v>1224</v>
      </c>
      <c r="D105" s="145">
        <v>2142852.84</v>
      </c>
      <c r="E105" s="144" t="s">
        <v>1256</v>
      </c>
      <c r="F105" s="144" t="s">
        <v>132</v>
      </c>
    </row>
    <row r="107" ht="15">
      <c r="D107" s="92">
        <f>SUM(D6:D106)</f>
        <v>19712524.069999974</v>
      </c>
    </row>
  </sheetData>
  <sheetProtection/>
  <printOptions/>
  <pageMargins left="0.7480314960629921" right="0.7480314960629921" top="0.5511811023622047" bottom="0.7086614173228347" header="0.2755905511811024" footer="0.5118110236220472"/>
  <pageSetup horizontalDpi="600" verticalDpi="600" orientation="landscape" paperSize="9" scale="90" r:id="rId1"/>
  <headerFooter alignWithMargins="0">
    <oddHeader>&amp;Rсписък 5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2">
      <selection activeCell="I22" sqref="I22"/>
    </sheetView>
  </sheetViews>
  <sheetFormatPr defaultColWidth="9.140625" defaultRowHeight="12.75"/>
  <cols>
    <col min="1" max="1" width="12.8515625" style="90" customWidth="1"/>
    <col min="2" max="2" width="55.7109375" style="90" customWidth="1"/>
    <col min="3" max="3" width="13.140625" style="90" customWidth="1"/>
    <col min="4" max="4" width="16.421875" style="92" customWidth="1"/>
    <col min="5" max="5" width="12.7109375" style="90" bestFit="1" customWidth="1"/>
    <col min="6" max="6" width="30.57421875" style="90" customWidth="1"/>
    <col min="7" max="16384" width="9.140625" style="90" customWidth="1"/>
  </cols>
  <sheetData>
    <row r="1" ht="15">
      <c r="E1" s="117"/>
    </row>
    <row r="2" spans="1:6" ht="15">
      <c r="A2" s="104"/>
      <c r="B2" s="91" t="s">
        <v>2516</v>
      </c>
      <c r="D2" s="105"/>
      <c r="E2" s="105"/>
      <c r="F2" s="104"/>
    </row>
    <row r="3" ht="15">
      <c r="E3" s="117"/>
    </row>
    <row r="5" spans="1:6" s="95" customFormat="1" ht="25.5" customHeight="1">
      <c r="A5" s="94" t="s">
        <v>1691</v>
      </c>
      <c r="B5" s="94" t="s">
        <v>1269</v>
      </c>
      <c r="C5" s="94" t="s">
        <v>1692</v>
      </c>
      <c r="D5" s="116" t="s">
        <v>1693</v>
      </c>
      <c r="E5" s="94" t="s">
        <v>1694</v>
      </c>
      <c r="F5" s="94" t="s">
        <v>1695</v>
      </c>
    </row>
    <row r="6" spans="1:6" s="96" customFormat="1" ht="15">
      <c r="A6" s="99" t="s">
        <v>383</v>
      </c>
      <c r="B6" s="99" t="s">
        <v>384</v>
      </c>
      <c r="C6" s="99" t="s">
        <v>217</v>
      </c>
      <c r="D6" s="100">
        <v>3677.86</v>
      </c>
      <c r="E6" s="99" t="s">
        <v>1968</v>
      </c>
      <c r="F6" s="99" t="s">
        <v>1969</v>
      </c>
    </row>
    <row r="7" spans="1:6" s="96" customFormat="1" ht="15">
      <c r="A7" s="99" t="s">
        <v>2565</v>
      </c>
      <c r="B7" s="99" t="s">
        <v>2566</v>
      </c>
      <c r="C7" s="99" t="s">
        <v>217</v>
      </c>
      <c r="D7" s="100">
        <v>1486.47</v>
      </c>
      <c r="E7" s="99" t="s">
        <v>1968</v>
      </c>
      <c r="F7" s="99" t="s">
        <v>1969</v>
      </c>
    </row>
    <row r="8" spans="1:6" s="96" customFormat="1" ht="15">
      <c r="A8" s="99" t="s">
        <v>407</v>
      </c>
      <c r="B8" s="99" t="s">
        <v>408</v>
      </c>
      <c r="C8" s="99" t="s">
        <v>217</v>
      </c>
      <c r="D8" s="100">
        <v>29465.85</v>
      </c>
      <c r="E8" s="99" t="s">
        <v>1968</v>
      </c>
      <c r="F8" s="99" t="s">
        <v>1969</v>
      </c>
    </row>
    <row r="9" spans="1:6" s="96" customFormat="1" ht="15">
      <c r="A9" s="99" t="s">
        <v>416</v>
      </c>
      <c r="B9" s="99" t="s">
        <v>417</v>
      </c>
      <c r="C9" s="99" t="s">
        <v>217</v>
      </c>
      <c r="D9" s="100">
        <v>625.57</v>
      </c>
      <c r="E9" s="99" t="s">
        <v>1968</v>
      </c>
      <c r="F9" s="99" t="s">
        <v>1969</v>
      </c>
    </row>
    <row r="10" spans="1:6" s="96" customFormat="1" ht="15">
      <c r="A10" s="99" t="s">
        <v>458</v>
      </c>
      <c r="B10" s="99" t="s">
        <v>459</v>
      </c>
      <c r="C10" s="99" t="s">
        <v>217</v>
      </c>
      <c r="D10" s="100">
        <v>390.81</v>
      </c>
      <c r="E10" s="99" t="s">
        <v>1968</v>
      </c>
      <c r="F10" s="99" t="s">
        <v>1969</v>
      </c>
    </row>
    <row r="11" spans="1:7" s="96" customFormat="1" ht="15">
      <c r="A11" s="99" t="s">
        <v>2695</v>
      </c>
      <c r="B11" s="99" t="s">
        <v>2696</v>
      </c>
      <c r="C11" s="99" t="s">
        <v>217</v>
      </c>
      <c r="D11" s="100">
        <v>9778.43</v>
      </c>
      <c r="E11" s="99" t="s">
        <v>1968</v>
      </c>
      <c r="F11" s="99" t="s">
        <v>1969</v>
      </c>
      <c r="G11" s="97"/>
    </row>
    <row r="12" spans="1:6" s="96" customFormat="1" ht="15">
      <c r="A12" s="99" t="s">
        <v>460</v>
      </c>
      <c r="B12" s="99" t="s">
        <v>461</v>
      </c>
      <c r="C12" s="99" t="s">
        <v>217</v>
      </c>
      <c r="D12" s="100">
        <v>2111.88</v>
      </c>
      <c r="E12" s="99" t="s">
        <v>1968</v>
      </c>
      <c r="F12" s="99" t="s">
        <v>1969</v>
      </c>
    </row>
    <row r="13" spans="1:6" s="96" customFormat="1" ht="15">
      <c r="A13" s="99" t="s">
        <v>371</v>
      </c>
      <c r="B13" s="99" t="s">
        <v>372</v>
      </c>
      <c r="C13" s="99" t="s">
        <v>217</v>
      </c>
      <c r="D13" s="100">
        <v>5397.74</v>
      </c>
      <c r="E13" s="99" t="s">
        <v>1968</v>
      </c>
      <c r="F13" s="99" t="s">
        <v>1969</v>
      </c>
    </row>
    <row r="14" spans="1:6" s="96" customFormat="1" ht="15">
      <c r="A14" s="99" t="s">
        <v>414</v>
      </c>
      <c r="B14" s="99" t="s">
        <v>415</v>
      </c>
      <c r="C14" s="99" t="s">
        <v>217</v>
      </c>
      <c r="D14" s="100">
        <v>547.52</v>
      </c>
      <c r="E14" s="99" t="s">
        <v>1968</v>
      </c>
      <c r="F14" s="99" t="s">
        <v>1969</v>
      </c>
    </row>
    <row r="15" spans="1:6" s="96" customFormat="1" ht="15">
      <c r="A15" s="99" t="s">
        <v>2599</v>
      </c>
      <c r="B15" s="99" t="s">
        <v>2600</v>
      </c>
      <c r="C15" s="99" t="s">
        <v>217</v>
      </c>
      <c r="D15" s="100">
        <v>1564.58</v>
      </c>
      <c r="E15" s="99" t="s">
        <v>1968</v>
      </c>
      <c r="F15" s="99" t="s">
        <v>1969</v>
      </c>
    </row>
    <row r="16" spans="1:6" s="96" customFormat="1" ht="15">
      <c r="A16" s="99" t="s">
        <v>409</v>
      </c>
      <c r="B16" s="99" t="s">
        <v>410</v>
      </c>
      <c r="C16" s="99" t="s">
        <v>217</v>
      </c>
      <c r="D16" s="100">
        <v>704.55</v>
      </c>
      <c r="E16" s="99" t="s">
        <v>1968</v>
      </c>
      <c r="F16" s="99" t="s">
        <v>1969</v>
      </c>
    </row>
    <row r="17" spans="1:6" s="96" customFormat="1" ht="15">
      <c r="A17" s="99" t="s">
        <v>2558</v>
      </c>
      <c r="B17" s="99" t="s">
        <v>2559</v>
      </c>
      <c r="C17" s="99" t="s">
        <v>217</v>
      </c>
      <c r="D17" s="100">
        <v>2343.74</v>
      </c>
      <c r="E17" s="99" t="s">
        <v>1968</v>
      </c>
      <c r="F17" s="99" t="s">
        <v>1969</v>
      </c>
    </row>
    <row r="18" spans="1:7" s="96" customFormat="1" ht="15">
      <c r="A18" s="99" t="s">
        <v>2703</v>
      </c>
      <c r="B18" s="99" t="s">
        <v>2704</v>
      </c>
      <c r="C18" s="99" t="s">
        <v>1246</v>
      </c>
      <c r="D18" s="100">
        <v>12189.43</v>
      </c>
      <c r="E18" s="99" t="s">
        <v>1968</v>
      </c>
      <c r="F18" s="99" t="s">
        <v>1969</v>
      </c>
      <c r="G18" s="97"/>
    </row>
    <row r="19" spans="1:6" s="96" customFormat="1" ht="15">
      <c r="A19" s="99" t="s">
        <v>57</v>
      </c>
      <c r="B19" s="99" t="s">
        <v>1402</v>
      </c>
      <c r="C19" s="99" t="s">
        <v>1243</v>
      </c>
      <c r="D19" s="100">
        <v>4160.13</v>
      </c>
      <c r="E19" s="99" t="s">
        <v>56</v>
      </c>
      <c r="F19" s="99" t="s">
        <v>5</v>
      </c>
    </row>
    <row r="20" spans="1:6" s="96" customFormat="1" ht="15">
      <c r="A20" s="99" t="s">
        <v>1677</v>
      </c>
      <c r="B20" s="99" t="s">
        <v>1678</v>
      </c>
      <c r="C20" s="99" t="s">
        <v>1223</v>
      </c>
      <c r="D20" s="100">
        <v>2244.15</v>
      </c>
      <c r="E20" s="99" t="s">
        <v>1679</v>
      </c>
      <c r="F20" s="99" t="s">
        <v>2</v>
      </c>
    </row>
    <row r="21" spans="1:6" s="96" customFormat="1" ht="15">
      <c r="A21" s="99" t="s">
        <v>1684</v>
      </c>
      <c r="B21" s="99" t="s">
        <v>1685</v>
      </c>
      <c r="C21" s="99" t="s">
        <v>1223</v>
      </c>
      <c r="D21" s="100">
        <v>5050.4</v>
      </c>
      <c r="E21" s="99" t="s">
        <v>1679</v>
      </c>
      <c r="F21" s="99" t="s">
        <v>2</v>
      </c>
    </row>
    <row r="22" spans="1:6" s="96" customFormat="1" ht="15">
      <c r="A22" s="99" t="s">
        <v>54</v>
      </c>
      <c r="B22" s="99" t="s">
        <v>1333</v>
      </c>
      <c r="C22" s="99" t="s">
        <v>124</v>
      </c>
      <c r="D22" s="100">
        <v>404.53</v>
      </c>
      <c r="E22" s="99" t="s">
        <v>55</v>
      </c>
      <c r="F22" s="99" t="s">
        <v>3528</v>
      </c>
    </row>
    <row r="23" spans="1:6" s="96" customFormat="1" ht="15">
      <c r="A23" s="99" t="s">
        <v>1406</v>
      </c>
      <c r="B23" s="99" t="s">
        <v>1407</v>
      </c>
      <c r="C23" s="99" t="s">
        <v>1408</v>
      </c>
      <c r="D23" s="100">
        <v>64872.4</v>
      </c>
      <c r="E23" s="99" t="s">
        <v>2030</v>
      </c>
      <c r="F23" s="99" t="s">
        <v>13</v>
      </c>
    </row>
    <row r="24" spans="1:6" s="96" customFormat="1" ht="15">
      <c r="A24" s="99" t="s">
        <v>2735</v>
      </c>
      <c r="B24" s="99" t="s">
        <v>2736</v>
      </c>
      <c r="C24" s="99" t="s">
        <v>2713</v>
      </c>
      <c r="D24" s="100">
        <v>7032.99</v>
      </c>
      <c r="E24" s="99" t="s">
        <v>2706</v>
      </c>
      <c r="F24" s="99" t="s">
        <v>2711</v>
      </c>
    </row>
    <row r="25" spans="1:6" s="96" customFormat="1" ht="15">
      <c r="A25" s="99" t="s">
        <v>1291</v>
      </c>
      <c r="B25" s="99" t="s">
        <v>1292</v>
      </c>
      <c r="C25" s="99" t="s">
        <v>1285</v>
      </c>
      <c r="D25" s="100">
        <v>15003.65</v>
      </c>
      <c r="E25" s="99" t="s">
        <v>1280</v>
      </c>
      <c r="F25" s="99" t="s">
        <v>1282</v>
      </c>
    </row>
    <row r="26" spans="1:6" s="96" customFormat="1" ht="15">
      <c r="A26" s="99" t="s">
        <v>1293</v>
      </c>
      <c r="B26" s="99" t="s">
        <v>1294</v>
      </c>
      <c r="C26" s="99" t="s">
        <v>1285</v>
      </c>
      <c r="D26" s="100">
        <v>11445.86</v>
      </c>
      <c r="E26" s="99" t="s">
        <v>1280</v>
      </c>
      <c r="F26" s="99" t="s">
        <v>1282</v>
      </c>
    </row>
    <row r="27" spans="1:6" s="96" customFormat="1" ht="15">
      <c r="A27" s="99" t="s">
        <v>292</v>
      </c>
      <c r="B27" s="99" t="s">
        <v>293</v>
      </c>
      <c r="C27" s="99" t="s">
        <v>294</v>
      </c>
      <c r="D27" s="100">
        <v>2997.66</v>
      </c>
      <c r="E27" s="99" t="s">
        <v>1679</v>
      </c>
      <c r="F27" s="99" t="s">
        <v>2</v>
      </c>
    </row>
    <row r="28" spans="1:6" s="96" customFormat="1" ht="15">
      <c r="A28" s="99" t="s">
        <v>1031</v>
      </c>
      <c r="B28" s="99" t="s">
        <v>1032</v>
      </c>
      <c r="C28" s="99" t="s">
        <v>2755</v>
      </c>
      <c r="D28" s="100">
        <v>1787311</v>
      </c>
      <c r="E28" s="99" t="s">
        <v>1249</v>
      </c>
      <c r="F28" s="99" t="s">
        <v>131</v>
      </c>
    </row>
    <row r="29" spans="1:6" s="96" customFormat="1" ht="15">
      <c r="A29" s="99" t="s">
        <v>1033</v>
      </c>
      <c r="B29" s="99" t="s">
        <v>1034</v>
      </c>
      <c r="C29" s="99" t="s">
        <v>1035</v>
      </c>
      <c r="D29" s="100">
        <v>8918.54</v>
      </c>
      <c r="E29" s="99" t="s">
        <v>1249</v>
      </c>
      <c r="F29" s="99" t="s">
        <v>131</v>
      </c>
    </row>
    <row r="30" spans="1:6" s="96" customFormat="1" ht="15">
      <c r="A30" s="99" t="s">
        <v>1036</v>
      </c>
      <c r="B30" s="99" t="s">
        <v>1037</v>
      </c>
      <c r="C30" s="99" t="s">
        <v>1038</v>
      </c>
      <c r="D30" s="100">
        <v>5950.68</v>
      </c>
      <c r="E30" s="99" t="s">
        <v>1249</v>
      </c>
      <c r="F30" s="99" t="s">
        <v>131</v>
      </c>
    </row>
    <row r="31" spans="1:6" s="96" customFormat="1" ht="15">
      <c r="A31" s="99" t="s">
        <v>1166</v>
      </c>
      <c r="B31" s="99" t="s">
        <v>1167</v>
      </c>
      <c r="C31" s="99" t="s">
        <v>2773</v>
      </c>
      <c r="D31" s="100">
        <v>239107.79</v>
      </c>
      <c r="E31" s="99" t="s">
        <v>55</v>
      </c>
      <c r="F31" s="99" t="s">
        <v>2774</v>
      </c>
    </row>
    <row r="32" spans="1:6" s="96" customFormat="1" ht="15">
      <c r="A32" s="99" t="s">
        <v>3565</v>
      </c>
      <c r="B32" s="99" t="s">
        <v>3497</v>
      </c>
      <c r="C32" s="99" t="s">
        <v>3534</v>
      </c>
      <c r="D32" s="100">
        <v>72958.19</v>
      </c>
      <c r="E32" s="99" t="s">
        <v>2706</v>
      </c>
      <c r="F32" s="99" t="s">
        <v>2707</v>
      </c>
    </row>
    <row r="33" spans="1:6" s="96" customFormat="1" ht="15">
      <c r="A33" s="99" t="s">
        <v>2381</v>
      </c>
      <c r="B33" s="99" t="s">
        <v>2382</v>
      </c>
      <c r="C33" s="99" t="s">
        <v>2834</v>
      </c>
      <c r="D33" s="100">
        <v>14452.72</v>
      </c>
      <c r="E33" s="99" t="s">
        <v>1372</v>
      </c>
      <c r="F33" s="99" t="s">
        <v>2</v>
      </c>
    </row>
    <row r="34" spans="1:6" s="115" customFormat="1" ht="15">
      <c r="A34" s="144" t="s">
        <v>3607</v>
      </c>
      <c r="B34" s="144" t="s">
        <v>3608</v>
      </c>
      <c r="C34" s="144" t="s">
        <v>1224</v>
      </c>
      <c r="D34" s="145">
        <v>649.9</v>
      </c>
      <c r="E34" s="144" t="s">
        <v>1249</v>
      </c>
      <c r="F34" s="144" t="s">
        <v>131</v>
      </c>
    </row>
    <row r="36" ht="15">
      <c r="D36" s="98">
        <f>SUM(D6:D35)</f>
        <v>2312845.02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&amp;RСписък  6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Hatidze Yusein</cp:lastModifiedBy>
  <cp:lastPrinted>2016-08-30T14:14:30Z</cp:lastPrinted>
  <dcterms:created xsi:type="dcterms:W3CDTF">2008-02-11T13:15:17Z</dcterms:created>
  <dcterms:modified xsi:type="dcterms:W3CDTF">2016-11-14T10:42:15Z</dcterms:modified>
  <cp:category/>
  <cp:version/>
  <cp:contentType/>
  <cp:contentStatus/>
</cp:coreProperties>
</file>