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<sst xmlns="http://schemas.openxmlformats.org/spreadsheetml/2006/main" count="133" uniqueCount="75">
  <si>
    <t>№</t>
  </si>
  <si>
    <t xml:space="preserve">КОЛИЧЕСТВЕНА СМЕТКА </t>
  </si>
  <si>
    <t>ОПИСАНИЕ  НА  ВИДОВЕТЕ РАБОТИ</t>
  </si>
  <si>
    <t>МЯРКА</t>
  </si>
  <si>
    <t>КОЛИЧЕСТВА</t>
  </si>
  <si>
    <t>ЕДИН. ЦЕНА</t>
  </si>
  <si>
    <t>СУМА</t>
  </si>
  <si>
    <t>Сума, лв. без ДДС</t>
  </si>
  <si>
    <t>Общо, лв. без ДДС</t>
  </si>
  <si>
    <t>бр.</t>
  </si>
  <si>
    <t>Бетонови работи</t>
  </si>
  <si>
    <t>Армировъчни работи</t>
  </si>
  <si>
    <t>м.л.</t>
  </si>
  <si>
    <t>м3</t>
  </si>
  <si>
    <t>Товарене и извозване на наноси на сметище, вкл. такса сметище</t>
  </si>
  <si>
    <t>Демонтажни,монтажни и подготвителни работи</t>
  </si>
  <si>
    <t>м2</t>
  </si>
  <si>
    <t>1.</t>
  </si>
  <si>
    <t>2.</t>
  </si>
  <si>
    <t>3.</t>
  </si>
  <si>
    <t>4.</t>
  </si>
  <si>
    <t>5.</t>
  </si>
  <si>
    <t>Пътни и асфалтови работи</t>
  </si>
  <si>
    <t>6.</t>
  </si>
  <si>
    <t xml:space="preserve">Награпяване на бетонова основа </t>
  </si>
  <si>
    <t>кг.</t>
  </si>
  <si>
    <t xml:space="preserve">Почистване на бетонова основа </t>
  </si>
  <si>
    <t>Направа на кофраж и декофраж за повдигане нивото на отводнителна галерия</t>
  </si>
  <si>
    <t>Доставка и монтаж на арматурна заготовка за повдигане на отводнителна галерия</t>
  </si>
  <si>
    <t>7.</t>
  </si>
  <si>
    <t>Товарене и извозване на стр. отпадъци на сметище, вкл. такса сметище</t>
  </si>
  <si>
    <t>Доставка и полагане на водещи ивици с размери 10/25/50</t>
  </si>
  <si>
    <t>Демонтаж на решетка от бетонови блокчета на отводнителни галерии, вкл. подреждане и сортиране на депо до 1000 метра</t>
  </si>
  <si>
    <t>Механизиран изкоп, вкл. натоварване, транспортиране и разтоварване на депо до 1000 м.</t>
  </si>
  <si>
    <t>8.</t>
  </si>
  <si>
    <r>
      <t xml:space="preserve">Доставка и монтаж на дюбели  </t>
    </r>
    <r>
      <rPr>
        <sz val="12"/>
        <rFont val="Calibri"/>
        <family val="2"/>
      </rPr>
      <t>№</t>
    </r>
    <r>
      <rPr>
        <sz val="12"/>
        <rFont val="Times New Roman"/>
        <family val="1"/>
      </rPr>
      <t xml:space="preserve"> 16, L=30 см. от стомана А-III, при повдигане на стоманобетонова галерия </t>
    </r>
  </si>
  <si>
    <t>9.</t>
  </si>
  <si>
    <t>Рязане на асфалтобетонова настилка с фугорез</t>
  </si>
  <si>
    <t>Направа на първи (свързващ) битумен разлив за връзка, съгласно изискванията на раздел 5700 от ТС.</t>
  </si>
  <si>
    <t>10.</t>
  </si>
  <si>
    <t>т.</t>
  </si>
  <si>
    <t>Направа на втори (свързващ) битумен разлив за връзка, съгласно изискванията на раздел 5800 от ТС.</t>
  </si>
  <si>
    <t>Лабораторни проби</t>
  </si>
  <si>
    <t>11.</t>
  </si>
  <si>
    <t>Повдигане на съществуващи ревизионни шахти до 30 см.</t>
  </si>
  <si>
    <t>12.</t>
  </si>
  <si>
    <t>Направа на ограда</t>
  </si>
  <si>
    <t>Трасиране на ограда</t>
  </si>
  <si>
    <t>Доставка и монтаж на стоманобетонови оградни колове с размери 250/10/10</t>
  </si>
  <si>
    <t>Доставка и полагане на бетон С12/15 за фундаменти на оградни колове</t>
  </si>
  <si>
    <t xml:space="preserve">Доставка и монтаж на поцинкована оградна мрежа с h = 2 метра, с размер на отвора 50/50мм. и диаметър на телта 1,9мм. </t>
  </si>
  <si>
    <t>Доставка и монтаж на бодлива тел, поцинкована с ф на телта 2мм.</t>
  </si>
  <si>
    <t>Почистване наноси на отводнителни галерии</t>
  </si>
  <si>
    <t>Доставка и полагане на бетон С12/15 за замонолитване на отводнителна галерия, вкл. кофраж и декофраж - 2 м2</t>
  </si>
  <si>
    <t xml:space="preserve">Полагане на адхезионен слой за връзка  между стара и нова настилка </t>
  </si>
  <si>
    <t xml:space="preserve">Доставка и полагане и уплътняване на заклинен трошен камък </t>
  </si>
  <si>
    <t xml:space="preserve">Доставка и полагане и уплътняване на  несортиран трошен камък </t>
  </si>
  <si>
    <t>Доставка и полагане на полимермодифициран плътен асфалтобетон за горен пласт на покритието  /износващ/. с дебелина на пласта 5 см.</t>
  </si>
  <si>
    <t>Доставка и полагане на неплътен асфалтобетон за долен пласт на покритието  /биндер/. със средна дебелина на пласта до 7 см.</t>
  </si>
  <si>
    <t>13.</t>
  </si>
  <si>
    <t>Доставка и полагане на самонивелиращи се ревизонни капаци</t>
  </si>
  <si>
    <t>Демонтаж на съществуващи бетонови панели с размери 1,90/3,70/0,20 метра, вкл. транспортиране, подреждане и сортиране на депо до 200 метра</t>
  </si>
  <si>
    <t>Монтаж на съществуващи бетонови панели с размери 1,90/3,70/0,20 метра, вкл. товарене и транспортиране до мястото на монтаж</t>
  </si>
  <si>
    <t xml:space="preserve">Монтаж на стоманобетонови пътни плочи с отвори и с размери 0,45/1,00/0,15 метра, вкл. товарене и транспортиране до мястото на монтаж  </t>
  </si>
  <si>
    <t>Подравняване и уплътняване на основа за бетонови панели с размери 1,90/3,70/0,20 метра</t>
  </si>
  <si>
    <t xml:space="preserve">Доставка на пясък </t>
  </si>
  <si>
    <t>Доставка и полагане на бетон С 25/30  за стени отводнителна галерия</t>
  </si>
  <si>
    <t xml:space="preserve"> Непредвидени 5 % </t>
  </si>
  <si>
    <t xml:space="preserve">Изработка, доставка и монтаж  на стоманобетонови пътни плочи с бетон  С 25/30 ( по чертеж) с отвори и с размери 0,45/1,00/0,15 метра за отводнителна галерия </t>
  </si>
  <si>
    <t>Механизиран изкоп на отвал за фундаменти на стоманобетонови колове</t>
  </si>
  <si>
    <t>Доставка и монтаж на полипропиленова геомрежа между неплътен и износващ пласт асфалтобетон</t>
  </si>
  <si>
    <t xml:space="preserve">Направа на бетонова настилка с дебелина 15 см. с бетон С 25/30 сулфатоустойчив, с водоплътност  W= 0,8  с полипропиленови фибри 900гр./м3, вкл. кофражи и всички свързани с това разходи </t>
  </si>
  <si>
    <t>Доставка и монтаж на арматурна заготовка (стомана А-III) за стоманобетонова настилка</t>
  </si>
  <si>
    <t>Обект: „Възстановяване на проектните параметри на настилка 12-14 к.м., водопроводна и дъждовна канализация и кабелни канали Пристанище Варна Запад и изграждане на ограда в западната част на територията на Пристанище Варна Запад”</t>
  </si>
  <si>
    <t>Приложение № 6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</si>
</sst>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hh:mm:ss\ &quot;ч.&quot;"/>
    <numFmt numFmtId="178" formatCode="#,##0.00\ &quot;лв.&quot;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4" fontId="7" fillId="33" borderId="10" xfId="55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4" fontId="7" fillId="33" borderId="11" xfId="55" applyNumberFormat="1" applyFont="1" applyFill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2" fontId="5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goevgrad - Branch - smetk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5.57421875" style="0" customWidth="1"/>
    <col min="2" max="2" width="77.28125" style="0" customWidth="1"/>
    <col min="3" max="3" width="7.7109375" style="0" bestFit="1" customWidth="1"/>
    <col min="4" max="4" width="12.00390625" style="13" customWidth="1"/>
    <col min="5" max="5" width="11.140625" style="0" customWidth="1"/>
    <col min="6" max="6" width="12.421875" style="0" customWidth="1"/>
  </cols>
  <sheetData>
    <row r="1" spans="1:5" s="5" customFormat="1" ht="12.75">
      <c r="A1" s="4"/>
      <c r="B1" s="4"/>
      <c r="C1" s="4"/>
      <c r="D1" s="11"/>
      <c r="E1" s="5" t="s">
        <v>74</v>
      </c>
    </row>
    <row r="2" spans="1:6" s="5" customFormat="1" ht="20.25">
      <c r="A2" s="38" t="s">
        <v>1</v>
      </c>
      <c r="B2" s="38"/>
      <c r="C2" s="38"/>
      <c r="D2" s="38"/>
      <c r="E2" s="38"/>
      <c r="F2" s="38"/>
    </row>
    <row r="3" spans="1:6" s="5" customFormat="1" ht="12.75">
      <c r="A3" s="6"/>
      <c r="B3" s="6"/>
      <c r="C3" s="6"/>
      <c r="D3" s="12"/>
      <c r="E3" s="7"/>
      <c r="F3" s="7"/>
    </row>
    <row r="4" spans="1:6" s="8" customFormat="1" ht="48" customHeight="1">
      <c r="A4" s="31" t="s">
        <v>73</v>
      </c>
      <c r="B4" s="31"/>
      <c r="C4" s="31"/>
      <c r="D4" s="31"/>
      <c r="E4" s="31"/>
      <c r="F4" s="31"/>
    </row>
    <row r="5" ht="12.75" customHeight="1"/>
    <row r="6" ht="14.25" customHeight="1">
      <c r="B6" s="1"/>
    </row>
    <row r="7" spans="1:6" ht="24">
      <c r="A7" s="17" t="s">
        <v>0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</row>
    <row r="8" spans="1:6" ht="15.75">
      <c r="A8" s="9"/>
      <c r="B8" s="19" t="s">
        <v>15</v>
      </c>
      <c r="C8" s="22"/>
      <c r="D8" s="14"/>
      <c r="E8" s="26"/>
      <c r="F8" s="26"/>
    </row>
    <row r="9" spans="1:6" ht="31.5">
      <c r="A9" s="10" t="s">
        <v>17</v>
      </c>
      <c r="B9" s="20" t="s">
        <v>32</v>
      </c>
      <c r="C9" s="22" t="s">
        <v>12</v>
      </c>
      <c r="D9" s="10">
        <v>550</v>
      </c>
      <c r="E9" s="27"/>
      <c r="F9" s="27">
        <f>SUM(D9*E9)</f>
        <v>0</v>
      </c>
    </row>
    <row r="10" spans="1:6" ht="15.75">
      <c r="A10" s="10" t="s">
        <v>18</v>
      </c>
      <c r="B10" s="20" t="s">
        <v>52</v>
      </c>
      <c r="C10" s="21" t="s">
        <v>13</v>
      </c>
      <c r="D10" s="25">
        <v>110</v>
      </c>
      <c r="E10" s="27"/>
      <c r="F10" s="27">
        <f>SUM(D10*E10)</f>
        <v>0</v>
      </c>
    </row>
    <row r="11" spans="1:6" ht="15.75">
      <c r="A11" s="10" t="s">
        <v>19</v>
      </c>
      <c r="B11" s="20" t="s">
        <v>14</v>
      </c>
      <c r="C11" s="21" t="s">
        <v>13</v>
      </c>
      <c r="D11" s="25">
        <v>110</v>
      </c>
      <c r="E11" s="27"/>
      <c r="F11" s="27">
        <f aca="true" t="shared" si="0" ref="F11:F51">SUM(D11*E11)</f>
        <v>0</v>
      </c>
    </row>
    <row r="12" spans="1:6" ht="15.75">
      <c r="A12" s="10" t="s">
        <v>20</v>
      </c>
      <c r="B12" s="23" t="s">
        <v>26</v>
      </c>
      <c r="C12" s="21" t="s">
        <v>16</v>
      </c>
      <c r="D12" s="25">
        <v>9545</v>
      </c>
      <c r="E12" s="27"/>
      <c r="F12" s="27">
        <f t="shared" si="0"/>
        <v>0</v>
      </c>
    </row>
    <row r="13" spans="1:6" ht="37.5" customHeight="1">
      <c r="A13" s="10" t="s">
        <v>21</v>
      </c>
      <c r="B13" s="23" t="s">
        <v>61</v>
      </c>
      <c r="C13" s="21" t="s">
        <v>9</v>
      </c>
      <c r="D13" s="25">
        <v>75</v>
      </c>
      <c r="E13" s="27"/>
      <c r="F13" s="27">
        <f t="shared" si="0"/>
        <v>0</v>
      </c>
    </row>
    <row r="14" spans="1:6" ht="37.5" customHeight="1">
      <c r="A14" s="10" t="s">
        <v>23</v>
      </c>
      <c r="B14" s="23" t="s">
        <v>62</v>
      </c>
      <c r="C14" s="21" t="s">
        <v>9</v>
      </c>
      <c r="D14" s="25">
        <v>75</v>
      </c>
      <c r="E14" s="27"/>
      <c r="F14" s="27">
        <f t="shared" si="0"/>
        <v>0</v>
      </c>
    </row>
    <row r="15" spans="1:6" ht="31.5">
      <c r="A15" s="10" t="s">
        <v>29</v>
      </c>
      <c r="B15" s="23" t="s">
        <v>63</v>
      </c>
      <c r="C15" s="21" t="s">
        <v>9</v>
      </c>
      <c r="D15" s="25">
        <v>275</v>
      </c>
      <c r="E15" s="27"/>
      <c r="F15" s="27">
        <f t="shared" si="0"/>
        <v>0</v>
      </c>
    </row>
    <row r="16" spans="1:6" ht="31.5">
      <c r="A16" s="10" t="s">
        <v>34</v>
      </c>
      <c r="B16" s="23" t="s">
        <v>33</v>
      </c>
      <c r="C16" s="21" t="s">
        <v>13</v>
      </c>
      <c r="D16" s="25">
        <v>112</v>
      </c>
      <c r="E16" s="27"/>
      <c r="F16" s="27">
        <f t="shared" si="0"/>
        <v>0</v>
      </c>
    </row>
    <row r="17" spans="1:6" ht="15.75">
      <c r="A17" s="10" t="s">
        <v>36</v>
      </c>
      <c r="B17" s="23" t="s">
        <v>30</v>
      </c>
      <c r="C17" s="21" t="s">
        <v>13</v>
      </c>
      <c r="D17" s="25">
        <v>45</v>
      </c>
      <c r="E17" s="27"/>
      <c r="F17" s="27">
        <f t="shared" si="0"/>
        <v>0</v>
      </c>
    </row>
    <row r="18" spans="1:6" ht="31.5">
      <c r="A18" s="10" t="s">
        <v>39</v>
      </c>
      <c r="B18" s="23" t="s">
        <v>64</v>
      </c>
      <c r="C18" s="21" t="s">
        <v>16</v>
      </c>
      <c r="D18" s="25">
        <v>560</v>
      </c>
      <c r="E18" s="27"/>
      <c r="F18" s="27">
        <f t="shared" si="0"/>
        <v>0</v>
      </c>
    </row>
    <row r="19" spans="1:6" ht="15.75">
      <c r="A19" s="10" t="s">
        <v>43</v>
      </c>
      <c r="B19" s="23" t="s">
        <v>65</v>
      </c>
      <c r="C19" s="21" t="s">
        <v>40</v>
      </c>
      <c r="D19" s="25">
        <v>120</v>
      </c>
      <c r="E19" s="27"/>
      <c r="F19" s="27">
        <f t="shared" si="0"/>
        <v>0</v>
      </c>
    </row>
    <row r="20" spans="1:6" ht="15.75">
      <c r="A20" s="10"/>
      <c r="B20" s="19" t="s">
        <v>10</v>
      </c>
      <c r="C20" s="21"/>
      <c r="D20" s="25"/>
      <c r="E20" s="27"/>
      <c r="F20" s="27"/>
    </row>
    <row r="21" spans="1:6" ht="20.25" customHeight="1">
      <c r="A21" s="10" t="s">
        <v>17</v>
      </c>
      <c r="B21" s="23" t="s">
        <v>27</v>
      </c>
      <c r="C21" s="21" t="s">
        <v>16</v>
      </c>
      <c r="D21" s="25">
        <v>395</v>
      </c>
      <c r="E21" s="27"/>
      <c r="F21" s="27">
        <f t="shared" si="0"/>
        <v>0</v>
      </c>
    </row>
    <row r="22" spans="1:6" ht="15.75">
      <c r="A22" s="10" t="s">
        <v>18</v>
      </c>
      <c r="B22" s="23" t="s">
        <v>66</v>
      </c>
      <c r="C22" s="21" t="s">
        <v>13</v>
      </c>
      <c r="D22" s="25">
        <v>45</v>
      </c>
      <c r="E22" s="27"/>
      <c r="F22" s="27">
        <f t="shared" si="0"/>
        <v>0</v>
      </c>
    </row>
    <row r="23" spans="1:6" ht="45.75" customHeight="1">
      <c r="A23" s="10" t="s">
        <v>19</v>
      </c>
      <c r="B23" s="20" t="s">
        <v>68</v>
      </c>
      <c r="C23" s="21" t="s">
        <v>9</v>
      </c>
      <c r="D23" s="25">
        <v>230</v>
      </c>
      <c r="E23" s="27"/>
      <c r="F23" s="27">
        <f t="shared" si="0"/>
        <v>0</v>
      </c>
    </row>
    <row r="24" spans="1:6" ht="15.75">
      <c r="A24" s="10" t="s">
        <v>20</v>
      </c>
      <c r="B24" s="20" t="s">
        <v>54</v>
      </c>
      <c r="C24" s="21" t="s">
        <v>16</v>
      </c>
      <c r="D24" s="25">
        <v>6785</v>
      </c>
      <c r="E24" s="27"/>
      <c r="F24" s="27">
        <f t="shared" si="0"/>
        <v>0</v>
      </c>
    </row>
    <row r="25" spans="1:6" ht="47.25">
      <c r="A25" s="10" t="s">
        <v>21</v>
      </c>
      <c r="B25" s="20" t="s">
        <v>71</v>
      </c>
      <c r="C25" s="21" t="s">
        <v>16</v>
      </c>
      <c r="D25" s="25">
        <v>6785</v>
      </c>
      <c r="E25" s="27"/>
      <c r="F25" s="27">
        <f t="shared" si="0"/>
        <v>0</v>
      </c>
    </row>
    <row r="26" spans="1:6" ht="15.75">
      <c r="A26" s="10"/>
      <c r="B26" s="19" t="s">
        <v>11</v>
      </c>
      <c r="C26" s="21"/>
      <c r="D26" s="25"/>
      <c r="E26" s="27"/>
      <c r="F26" s="27"/>
    </row>
    <row r="27" spans="1:6" ht="33" customHeight="1">
      <c r="A27" s="10" t="s">
        <v>17</v>
      </c>
      <c r="B27" s="20" t="s">
        <v>35</v>
      </c>
      <c r="C27" s="21" t="s">
        <v>9</v>
      </c>
      <c r="D27" s="25">
        <v>1885</v>
      </c>
      <c r="E27" s="27"/>
      <c r="F27" s="27">
        <f t="shared" si="0"/>
        <v>0</v>
      </c>
    </row>
    <row r="28" spans="1:6" ht="34.5" customHeight="1">
      <c r="A28" s="10" t="s">
        <v>18</v>
      </c>
      <c r="B28" s="20" t="s">
        <v>28</v>
      </c>
      <c r="C28" s="21" t="s">
        <v>25</v>
      </c>
      <c r="D28" s="25">
        <v>1405</v>
      </c>
      <c r="E28" s="27"/>
      <c r="F28" s="27">
        <f>SUM(D28*E28)</f>
        <v>0</v>
      </c>
    </row>
    <row r="29" spans="1:6" ht="31.5">
      <c r="A29" s="10" t="s">
        <v>19</v>
      </c>
      <c r="B29" s="20" t="s">
        <v>72</v>
      </c>
      <c r="C29" s="21" t="s">
        <v>25</v>
      </c>
      <c r="D29" s="25">
        <v>55936</v>
      </c>
      <c r="E29" s="27"/>
      <c r="F29" s="27">
        <f>SUM(D29*E29)</f>
        <v>0</v>
      </c>
    </row>
    <row r="30" spans="1:6" ht="15.75">
      <c r="A30" s="10"/>
      <c r="B30" s="19" t="s">
        <v>22</v>
      </c>
      <c r="C30" s="21"/>
      <c r="D30" s="25"/>
      <c r="E30" s="27"/>
      <c r="F30" s="27"/>
    </row>
    <row r="31" spans="1:6" ht="15.75">
      <c r="A31" s="10" t="s">
        <v>17</v>
      </c>
      <c r="B31" s="20" t="s">
        <v>56</v>
      </c>
      <c r="C31" s="21" t="s">
        <v>13</v>
      </c>
      <c r="D31" s="25">
        <v>570</v>
      </c>
      <c r="E31" s="27"/>
      <c r="F31" s="27">
        <f t="shared" si="0"/>
        <v>0</v>
      </c>
    </row>
    <row r="32" spans="1:6" ht="15.75">
      <c r="A32" s="10" t="s">
        <v>18</v>
      </c>
      <c r="B32" s="20" t="s">
        <v>55</v>
      </c>
      <c r="C32" s="21" t="s">
        <v>13</v>
      </c>
      <c r="D32" s="25">
        <v>285</v>
      </c>
      <c r="E32" s="27"/>
      <c r="F32" s="27">
        <f t="shared" si="0"/>
        <v>0</v>
      </c>
    </row>
    <row r="33" spans="1:6" ht="15.75">
      <c r="A33" s="10" t="s">
        <v>19</v>
      </c>
      <c r="B33" s="20" t="s">
        <v>24</v>
      </c>
      <c r="C33" s="21" t="s">
        <v>16</v>
      </c>
      <c r="D33" s="25">
        <v>2760</v>
      </c>
      <c r="E33" s="27"/>
      <c r="F33" s="27">
        <f t="shared" si="0"/>
        <v>0</v>
      </c>
    </row>
    <row r="34" spans="1:6" ht="15.75">
      <c r="A34" s="10" t="s">
        <v>20</v>
      </c>
      <c r="B34" s="20" t="s">
        <v>31</v>
      </c>
      <c r="C34" s="21" t="s">
        <v>12</v>
      </c>
      <c r="D34" s="25">
        <v>230</v>
      </c>
      <c r="E34" s="27"/>
      <c r="F34" s="27">
        <f t="shared" si="0"/>
        <v>0</v>
      </c>
    </row>
    <row r="35" spans="1:6" ht="15.75">
      <c r="A35" s="10" t="s">
        <v>21</v>
      </c>
      <c r="B35" s="20" t="s">
        <v>37</v>
      </c>
      <c r="C35" s="21" t="s">
        <v>12</v>
      </c>
      <c r="D35" s="25">
        <v>300</v>
      </c>
      <c r="E35" s="27"/>
      <c r="F35" s="27">
        <f t="shared" si="0"/>
        <v>0</v>
      </c>
    </row>
    <row r="36" spans="1:6" ht="15.75">
      <c r="A36" s="10" t="s">
        <v>23</v>
      </c>
      <c r="B36" s="20" t="s">
        <v>44</v>
      </c>
      <c r="C36" s="21" t="s">
        <v>9</v>
      </c>
      <c r="D36" s="25">
        <v>3</v>
      </c>
      <c r="E36" s="27"/>
      <c r="F36" s="27">
        <f t="shared" si="0"/>
        <v>0</v>
      </c>
    </row>
    <row r="37" spans="1:6" ht="31.5">
      <c r="A37" s="10" t="s">
        <v>29</v>
      </c>
      <c r="B37" s="20" t="s">
        <v>38</v>
      </c>
      <c r="C37" s="21" t="s">
        <v>16</v>
      </c>
      <c r="D37" s="25">
        <v>2760</v>
      </c>
      <c r="E37" s="27"/>
      <c r="F37" s="27">
        <f t="shared" si="0"/>
        <v>0</v>
      </c>
    </row>
    <row r="38" spans="1:6" ht="31.5">
      <c r="A38" s="10" t="s">
        <v>34</v>
      </c>
      <c r="B38" s="20" t="s">
        <v>58</v>
      </c>
      <c r="C38" s="21" t="s">
        <v>40</v>
      </c>
      <c r="D38" s="25">
        <v>194</v>
      </c>
      <c r="E38" s="27"/>
      <c r="F38" s="27">
        <f t="shared" si="0"/>
        <v>0</v>
      </c>
    </row>
    <row r="39" spans="1:6" ht="31.5">
      <c r="A39" s="10" t="s">
        <v>36</v>
      </c>
      <c r="B39" s="20" t="s">
        <v>41</v>
      </c>
      <c r="C39" s="21" t="s">
        <v>16</v>
      </c>
      <c r="D39" s="25">
        <v>2760</v>
      </c>
      <c r="E39" s="27"/>
      <c r="F39" s="27">
        <f t="shared" si="0"/>
        <v>0</v>
      </c>
    </row>
    <row r="40" spans="1:6" ht="31.5">
      <c r="A40" s="10" t="s">
        <v>39</v>
      </c>
      <c r="B40" s="28" t="s">
        <v>70</v>
      </c>
      <c r="C40" s="21" t="s">
        <v>16</v>
      </c>
      <c r="D40" s="25">
        <v>2760</v>
      </c>
      <c r="E40" s="27"/>
      <c r="F40" s="29">
        <f t="shared" si="0"/>
        <v>0</v>
      </c>
    </row>
    <row r="41" spans="1:6" ht="31.5">
      <c r="A41" s="10" t="s">
        <v>43</v>
      </c>
      <c r="B41" s="20" t="s">
        <v>57</v>
      </c>
      <c r="C41" s="21" t="s">
        <v>16</v>
      </c>
      <c r="D41" s="25">
        <v>2760</v>
      </c>
      <c r="E41" s="27"/>
      <c r="F41" s="27">
        <f t="shared" si="0"/>
        <v>0</v>
      </c>
    </row>
    <row r="42" spans="1:6" ht="15.75">
      <c r="A42" s="10" t="s">
        <v>45</v>
      </c>
      <c r="B42" s="20" t="s">
        <v>42</v>
      </c>
      <c r="C42" s="21" t="s">
        <v>9</v>
      </c>
      <c r="D42" s="25">
        <v>4</v>
      </c>
      <c r="E42" s="27"/>
      <c r="F42" s="27">
        <f t="shared" si="0"/>
        <v>0</v>
      </c>
    </row>
    <row r="43" spans="1:6" ht="31.5">
      <c r="A43" s="10" t="s">
        <v>59</v>
      </c>
      <c r="B43" s="20" t="s">
        <v>53</v>
      </c>
      <c r="C43" s="21" t="s">
        <v>13</v>
      </c>
      <c r="D43" s="24">
        <v>20</v>
      </c>
      <c r="E43" s="27"/>
      <c r="F43" s="27">
        <f t="shared" si="0"/>
        <v>0</v>
      </c>
    </row>
    <row r="44" spans="1:6" ht="15.75">
      <c r="A44" s="10">
        <v>14</v>
      </c>
      <c r="B44" s="20" t="s">
        <v>60</v>
      </c>
      <c r="C44" s="21" t="s">
        <v>9</v>
      </c>
      <c r="D44" s="24">
        <v>3</v>
      </c>
      <c r="E44" s="27"/>
      <c r="F44" s="27">
        <f t="shared" si="0"/>
        <v>0</v>
      </c>
    </row>
    <row r="45" spans="1:6" ht="15.75">
      <c r="A45" s="10"/>
      <c r="B45" s="19" t="s">
        <v>46</v>
      </c>
      <c r="C45" s="21"/>
      <c r="D45" s="25"/>
      <c r="E45" s="27"/>
      <c r="F45" s="27"/>
    </row>
    <row r="46" spans="1:6" ht="15.75">
      <c r="A46" s="10" t="s">
        <v>17</v>
      </c>
      <c r="B46" s="20" t="s">
        <v>47</v>
      </c>
      <c r="C46" s="21" t="s">
        <v>12</v>
      </c>
      <c r="D46" s="25">
        <v>860</v>
      </c>
      <c r="E46" s="27"/>
      <c r="F46" s="27">
        <f t="shared" si="0"/>
        <v>0</v>
      </c>
    </row>
    <row r="47" spans="1:6" ht="15.75">
      <c r="A47" s="10" t="s">
        <v>18</v>
      </c>
      <c r="B47" s="20" t="s">
        <v>69</v>
      </c>
      <c r="C47" s="21" t="s">
        <v>13</v>
      </c>
      <c r="D47" s="25">
        <v>40</v>
      </c>
      <c r="E47" s="27"/>
      <c r="F47" s="27">
        <f t="shared" si="0"/>
        <v>0</v>
      </c>
    </row>
    <row r="48" spans="1:6" ht="18" customHeight="1">
      <c r="A48" s="10" t="s">
        <v>19</v>
      </c>
      <c r="B48" s="20" t="s">
        <v>48</v>
      </c>
      <c r="C48" s="21" t="s">
        <v>9</v>
      </c>
      <c r="D48" s="25">
        <v>430</v>
      </c>
      <c r="E48" s="27"/>
      <c r="F48" s="27">
        <f t="shared" si="0"/>
        <v>0</v>
      </c>
    </row>
    <row r="49" spans="1:6" ht="15" customHeight="1">
      <c r="A49" s="10" t="s">
        <v>20</v>
      </c>
      <c r="B49" s="20" t="s">
        <v>49</v>
      </c>
      <c r="C49" s="21" t="s">
        <v>13</v>
      </c>
      <c r="D49" s="25">
        <v>40</v>
      </c>
      <c r="E49" s="27"/>
      <c r="F49" s="27">
        <f t="shared" si="0"/>
        <v>0</v>
      </c>
    </row>
    <row r="50" spans="1:6" ht="33" customHeight="1">
      <c r="A50" s="10" t="s">
        <v>21</v>
      </c>
      <c r="B50" s="20" t="s">
        <v>50</v>
      </c>
      <c r="C50" s="21" t="s">
        <v>12</v>
      </c>
      <c r="D50" s="25">
        <v>860</v>
      </c>
      <c r="E50" s="27"/>
      <c r="F50" s="27">
        <f t="shared" si="0"/>
        <v>0</v>
      </c>
    </row>
    <row r="51" spans="1:6" ht="33" customHeight="1">
      <c r="A51" s="10" t="s">
        <v>23</v>
      </c>
      <c r="B51" s="20" t="s">
        <v>51</v>
      </c>
      <c r="C51" s="21" t="s">
        <v>12</v>
      </c>
      <c r="D51" s="25">
        <v>860</v>
      </c>
      <c r="E51" s="27"/>
      <c r="F51" s="27">
        <f t="shared" si="0"/>
        <v>0</v>
      </c>
    </row>
    <row r="52" spans="1:6" s="16" customFormat="1" ht="14.25" customHeight="1">
      <c r="A52" s="32" t="s">
        <v>7</v>
      </c>
      <c r="B52" s="33"/>
      <c r="C52" s="33"/>
      <c r="D52" s="33"/>
      <c r="E52" s="34"/>
      <c r="F52" s="18">
        <f>SUM(F9:F51)</f>
        <v>0</v>
      </c>
    </row>
    <row r="53" spans="1:6" s="16" customFormat="1" ht="14.25" customHeight="1">
      <c r="A53" s="35" t="s">
        <v>67</v>
      </c>
      <c r="B53" s="36"/>
      <c r="C53" s="36"/>
      <c r="D53" s="36"/>
      <c r="E53" s="37"/>
      <c r="F53" s="15">
        <f>0.05*F52</f>
        <v>0</v>
      </c>
    </row>
    <row r="54" spans="1:6" s="16" customFormat="1" ht="14.25" customHeight="1">
      <c r="A54" s="35" t="s">
        <v>8</v>
      </c>
      <c r="B54" s="36"/>
      <c r="C54" s="36"/>
      <c r="D54" s="36"/>
      <c r="E54" s="37"/>
      <c r="F54" s="15">
        <f>SUM(F52:F53)</f>
        <v>0</v>
      </c>
    </row>
    <row r="55" ht="14.25">
      <c r="B55" s="1"/>
    </row>
    <row r="56" ht="14.25">
      <c r="B56" s="2"/>
    </row>
    <row r="57" spans="1:2" ht="14.25">
      <c r="A57" s="30"/>
      <c r="B57" s="3"/>
    </row>
    <row r="58" spans="1:2" ht="14.25">
      <c r="A58" s="30"/>
      <c r="B58" s="3"/>
    </row>
    <row r="59" spans="1:2" ht="14.25">
      <c r="A59" s="30"/>
      <c r="B59" s="30"/>
    </row>
    <row r="60" spans="1:2" ht="14.25">
      <c r="A60" s="30"/>
      <c r="B60" s="30"/>
    </row>
    <row r="61" spans="1:2" ht="14.25">
      <c r="A61" s="30"/>
      <c r="B61" s="30"/>
    </row>
    <row r="62" spans="1:2" ht="14.25">
      <c r="A62" s="30"/>
      <c r="B62" s="30"/>
    </row>
    <row r="63" spans="1:2" ht="14.25">
      <c r="A63" s="30"/>
      <c r="B63" s="30"/>
    </row>
    <row r="64" spans="1:2" ht="14.25">
      <c r="A64" s="30"/>
      <c r="B64" s="30"/>
    </row>
    <row r="65" spans="1:2" ht="14.25">
      <c r="A65" s="30"/>
      <c r="B65" s="30"/>
    </row>
    <row r="66" spans="1:2" ht="14.25">
      <c r="A66" s="30"/>
      <c r="B66" s="30"/>
    </row>
    <row r="67" ht="14.25">
      <c r="B67" s="30"/>
    </row>
    <row r="68" ht="14.25">
      <c r="B68" s="30"/>
    </row>
    <row r="70" ht="14.25">
      <c r="B70" s="30"/>
    </row>
    <row r="71" ht="14.25">
      <c r="B71" s="30"/>
    </row>
    <row r="72" ht="14.25">
      <c r="B72" s="30"/>
    </row>
  </sheetData>
  <sheetProtection/>
  <mergeCells count="5">
    <mergeCell ref="A4:F4"/>
    <mergeCell ref="A52:E52"/>
    <mergeCell ref="A53:E53"/>
    <mergeCell ref="A54:E54"/>
    <mergeCell ref="A2:F2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Petrov</cp:lastModifiedBy>
  <cp:lastPrinted>2016-04-06T07:30:17Z</cp:lastPrinted>
  <dcterms:created xsi:type="dcterms:W3CDTF">2016-01-14T08:41:47Z</dcterms:created>
  <dcterms:modified xsi:type="dcterms:W3CDTF">2016-08-30T13:18:19Z</dcterms:modified>
  <cp:category/>
  <cp:version/>
  <cp:contentType/>
  <cp:contentStatus/>
</cp:coreProperties>
</file>