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320" windowHeight="7455" activeTab="0"/>
  </bookViews>
  <sheets>
    <sheet name="KS" sheetId="5" r:id="rId1"/>
  </sheets>
  <definedNames>
    <definedName name="_xlnm.Print_Area" localSheetId="0">'KS'!$A$1:$D$120</definedName>
    <definedName name="_xlnm.Print_Titles" localSheetId="0">'KS'!$1:$6</definedName>
  </definedNames>
  <calcPr calcId="124519"/>
</workbook>
</file>

<file path=xl/sharedStrings.xml><?xml version="1.0" encoding="utf-8"?>
<sst xmlns="http://schemas.openxmlformats.org/spreadsheetml/2006/main" count="234" uniqueCount="138">
  <si>
    <t>Количество</t>
  </si>
  <si>
    <t>№</t>
  </si>
  <si>
    <t>НАИМЕНОВАНИЕ НА СМР</t>
  </si>
  <si>
    <t>Ед. мярка</t>
  </si>
  <si>
    <t>м3</t>
  </si>
  <si>
    <t>м2</t>
  </si>
  <si>
    <t>бр.</t>
  </si>
  <si>
    <t>Настилки</t>
  </si>
  <si>
    <t>л.м.</t>
  </si>
  <si>
    <t>Подготвяне на основа за асфалт</t>
  </si>
  <si>
    <t>Озеленяване</t>
  </si>
  <si>
    <t>Затревяване</t>
  </si>
  <si>
    <t>Реновиране на съществуващ паваж при кейов камък</t>
  </si>
  <si>
    <t>Повдигане на капак на същ.шахта в реновиран паваж</t>
  </si>
  <si>
    <t xml:space="preserve"> Технически проект  - Благоустрояване и вертикална планировка                                                                        
</t>
  </si>
  <si>
    <t>Премахване на асфалтова настилка</t>
  </si>
  <si>
    <t>Премахване на релсов път</t>
  </si>
  <si>
    <t>Доставка и полагане на хумусен пласт за тревна площ</t>
  </si>
  <si>
    <t xml:space="preserve">Ремонт на външен обем съществуваща шахта </t>
  </si>
  <si>
    <t>Информационни табели при батути</t>
  </si>
  <si>
    <t>Изкоп за постигане на проектни нива от ВП Механизиран</t>
  </si>
  <si>
    <t>Демонтаж съществуващи павета</t>
  </si>
  <si>
    <t>Обратен насип с трошен камък</t>
  </si>
  <si>
    <t>Пясък под настилки с паваж</t>
  </si>
  <si>
    <t>Полагане на паваж от съществуващи павета</t>
  </si>
  <si>
    <t>Ръчен изкоп</t>
  </si>
  <si>
    <t>Изграждане на рампи с паваж при подходи</t>
  </si>
  <si>
    <t>Изграждане на стъпалo с паваж и бет.бордюри при подход</t>
  </si>
  <si>
    <t>Доставка и полагане на маркировка при паркоместа</t>
  </si>
  <si>
    <t>Доставка и полагане на маркировка при инвалидно паркомясто и подход</t>
  </si>
  <si>
    <t>Доставка и полагане на хидроизолация</t>
  </si>
  <si>
    <t>Изграждане и обработка на разделителна ивица с павета</t>
  </si>
  <si>
    <t>Доставка и монтаж на антипаркинг колчета</t>
  </si>
  <si>
    <t xml:space="preserve">Уплатняване обратен насип </t>
  </si>
  <si>
    <t>Водопроводна връзка  за Пожарен хидрант  СМР</t>
  </si>
  <si>
    <t>1.</t>
  </si>
  <si>
    <t xml:space="preserve">Изкоп с ширина до 1,2  м  и дълбочина до 2,0м  </t>
  </si>
  <si>
    <t xml:space="preserve">а/ ръчно на отвал – 30% </t>
  </si>
  <si>
    <t>б/ механизирано на отвал – 70%</t>
  </si>
  <si>
    <t>2.</t>
  </si>
  <si>
    <t>Направа на пясъчна подложка под тръби</t>
  </si>
  <si>
    <t>3.</t>
  </si>
  <si>
    <t>Обратно засипване с отсевки до 30 см над теме тръба – ръчно</t>
  </si>
  <si>
    <t>4.</t>
  </si>
  <si>
    <t xml:space="preserve">Обратно дозасипване с изкопаните земни почви – механизирано </t>
  </si>
  <si>
    <t>6.</t>
  </si>
  <si>
    <t>Доставка и монтаж на ПЕВП  тръби Ф90х5,4</t>
  </si>
  <si>
    <t>7.</t>
  </si>
  <si>
    <t xml:space="preserve">Доставка и монтаж на ТСК с предпазна гарнитура - Ду 80 </t>
  </si>
  <si>
    <t>Доставка и монтаж на ПХ Dy 80</t>
  </si>
  <si>
    <t>Доставка и полагане на детекторна обозначителна лента</t>
  </si>
  <si>
    <t>Доставка и монтаж на фасонни части</t>
  </si>
  <si>
    <t>ТН 90° Ф160х90 РЕ100</t>
  </si>
  <si>
    <t>ПФВ – Ф90 РЕ100</t>
  </si>
  <si>
    <t>Доставка и монтаж на стом. фас. части</t>
  </si>
  <si>
    <t xml:space="preserve">            </t>
  </si>
  <si>
    <t>Доставка и монтаж на жибо 1,0 – Ду 160</t>
  </si>
  <si>
    <t>Доставка и монтаж на ФСП 1,0 – Ду 80</t>
  </si>
  <si>
    <t>Доставка и монтаж на КоФС 1,0 – Ду 80</t>
  </si>
  <si>
    <t>м³</t>
  </si>
  <si>
    <t>Доставка и монтаж на СКФ32 в градинска шахта</t>
  </si>
  <si>
    <t>м.</t>
  </si>
  <si>
    <t>Доставка и монтаж на ПЕВП  тръби Ф40х2,4</t>
  </si>
  <si>
    <t>Т H90° Ф90x50 РЕ100</t>
  </si>
  <si>
    <t>Н Ф90х75 РЕ100</t>
  </si>
  <si>
    <t>Н Ф50х40 РЕ100</t>
  </si>
  <si>
    <t>Т 90° Ф40х32х40 за РЕ тръби</t>
  </si>
  <si>
    <t>K90°ф90 ПЕВП  PN10</t>
  </si>
  <si>
    <t>K90°ф40 за РЕ тръби</t>
  </si>
  <si>
    <t>Доставка и монтаж на СК 1,0 - Ду 40</t>
  </si>
  <si>
    <t>Доставка и монтаж на СКс изпр. 1,0 - Ду 40</t>
  </si>
  <si>
    <t>Доставка и монтаж на възвратна клапа 1,0 - Ду 40</t>
  </si>
  <si>
    <t>Доставка и монтаж на мех.филтър 1,0 - Ду 40</t>
  </si>
  <si>
    <t>Направа на бетонни опорни блокове под СК</t>
  </si>
  <si>
    <t>м</t>
  </si>
  <si>
    <t>Улични оттоци към Пл. Дъждовна Канализация – СМР</t>
  </si>
  <si>
    <t>Изкоп с ширина от 0.80÷2 м и дълбочина до 2,0 м</t>
  </si>
  <si>
    <t xml:space="preserve">а/ ръчно на отвал 30% </t>
  </si>
  <si>
    <t>б/ механизирано на отвал 70%</t>
  </si>
  <si>
    <t>Обратно дозасипване с изкопаните маси- механизирано</t>
  </si>
  <si>
    <t xml:space="preserve">Обратно засипване с отсевки до 30 см над теме тръба – ръчно </t>
  </si>
  <si>
    <t>Направа на пясъчна подложка 0.10 м</t>
  </si>
  <si>
    <t>5.</t>
  </si>
  <si>
    <t>Доставка и монтаж на муфени РVС тръби Ф200х5,9</t>
  </si>
  <si>
    <t>Изпитване на хориз. канализация Ф200х5,9</t>
  </si>
  <si>
    <t>Доставка и монтаж на уличен отток 50/50 с проводимост 15 l/s – с утайтелна част и h=1,7</t>
  </si>
  <si>
    <t xml:space="preserve">РАЙОННО ОСВЕТЛЕНИЕ </t>
  </si>
  <si>
    <t xml:space="preserve">Трасиране на кабелна линия </t>
  </si>
  <si>
    <t>Направа изкоп 0,8/0,4м. в почва ІІІ кат. Със зариване и трамбоване</t>
  </si>
  <si>
    <t>бр</t>
  </si>
  <si>
    <t xml:space="preserve">Доставка и изтегляне на кабел СВТ 5х2,5мм2 в тръба </t>
  </si>
  <si>
    <t>Доставка и полагане на кабел СВТ 3х1,5мм2 в кухината на стълб</t>
  </si>
  <si>
    <t>Доставка и полагане на гофрирана тръба Ф29мм в изкоп</t>
  </si>
  <si>
    <t>Направа на заземление от поц. винкел 63/63/6 мм L= 1,54 м</t>
  </si>
  <si>
    <t>Измерване съпротивлението на защитно заземление</t>
  </si>
  <si>
    <t>к-т</t>
  </si>
  <si>
    <t>Изпитване на кабел НН с повишено напрежение</t>
  </si>
  <si>
    <t xml:space="preserve">  Част: Озеленяване </t>
  </si>
  <si>
    <t>Пл.водопровод и водомерен възел  за поливна – система СМР</t>
  </si>
  <si>
    <t xml:space="preserve">  Част: ВиК</t>
  </si>
  <si>
    <t>Доставка и полагане на ударопоглъщащи каучукови плочи 40/40/2см</t>
  </si>
  <si>
    <t>Извозване на земни маси на депо</t>
  </si>
  <si>
    <t>Разриване на земни маси на депо</t>
  </si>
  <si>
    <t>Изкоп и извозване на дълбочина до 30-40 см Механизиран</t>
  </si>
  <si>
    <t>Доставка на стоманотръбен стълб Н= 12 м над терена , монтаж на анкери</t>
  </si>
  <si>
    <t>Доставка на стоманотръбен стълб Н= 3,50 м над терена , монтаж на анкери</t>
  </si>
  <si>
    <t>Направа на бетонов фундамент за стълб Н=12 м</t>
  </si>
  <si>
    <r>
      <t>Доставка и монтаж на водомер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entury Gothic"/>
        <family val="2"/>
      </rPr>
      <t>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entury Gothic"/>
        <family val="2"/>
      </rPr>
      <t>Qmaх.h=5m</t>
    </r>
    <r>
      <rPr>
        <vertAlign val="superscript"/>
        <sz val="11"/>
        <color indexed="8"/>
        <rFont val="Century Gothic"/>
        <family val="2"/>
      </rPr>
      <t>3</t>
    </r>
    <r>
      <rPr>
        <sz val="11"/>
        <color indexed="8"/>
        <rFont val="Century Gothic"/>
        <family val="2"/>
      </rPr>
      <t>/h</t>
    </r>
  </si>
  <si>
    <t>Подготовка на подложката за полагане на кабел в изкоп и покриването му с PVC предпазна лента</t>
  </si>
  <si>
    <t>Доставка и полагане на бетонови улични бордюри 50/35/18</t>
  </si>
  <si>
    <t>Доставка и полагане на бетонови градински бордюри 50/18/5</t>
  </si>
  <si>
    <t>Доставка и полагане на нови гранитни павета 10/10</t>
  </si>
  <si>
    <t>Изпълнение на бетонова настилка 10см - бетон С20/25 СУ</t>
  </si>
  <si>
    <t>Изпълнение на бетонова настилка 15см - бетон С20/25 СУ</t>
  </si>
  <si>
    <t>Направа на бетонов фундамент за стълб Н=3,5 м</t>
  </si>
  <si>
    <t>Направа на суха разделка на кабел СВТ 5х2,5мм2</t>
  </si>
  <si>
    <t>Подвързване на кабел СВТ5х2,5мм2 към съществуващо Тгл.</t>
  </si>
  <si>
    <t>Доставка и монтаж на комплект с LED осветително тяло 15W, общ светлинен поток 1425 lm , IP65 , с антикорозионно покритие, тип SG15PB или еквивалент , за монтаж на стълб 3,5м</t>
  </si>
  <si>
    <t>Доставка и монтаж на комплект  LED осветителни тела 91÷104 W; общ светлинен поток 11 560 lm , IP66 , с антикорозионно покритие, тип SMG100 или еквивалент , за монтаж на стълб 12м</t>
  </si>
  <si>
    <t xml:space="preserve">Доставка и монтаж на рогатка за осв.тяло тип SMG100 или еквивалент за монтаж на стълб 12м </t>
  </si>
  <si>
    <t>Доставка и монтаж на LED осветително тяло за фасада 30W, общ светлинен поток 3095 lm, IP66, с антикорозионно покритие, тип ETL30 или еквивалент, вкл. и конзола за монтаж</t>
  </si>
  <si>
    <t>Растителни видове - Дърво Тъмен Явор (2,5 - 3,5 м)</t>
  </si>
  <si>
    <t xml:space="preserve">Обратно дозасипване с изкопаните земни почви – механизирано, вкл. трамбоване </t>
  </si>
  <si>
    <t xml:space="preserve">Обратно засипване с отсевки до 30 см над теме тръба – ръчно, вкл. трамбоване </t>
  </si>
  <si>
    <t>Асфалтиране на паркоместа към съществуваща улица - битум. Баластра d=10 см</t>
  </si>
  <si>
    <t>Доставка и полагане на тактилни плочи при рампи - жълти</t>
  </si>
  <si>
    <t>Доставка и монтаж на трамплини в настилката - по спецификация</t>
  </si>
  <si>
    <t>Част: Пътна</t>
  </si>
  <si>
    <r>
      <t xml:space="preserve">РЕКОНСТРУКЦИЯ И МОДЕРНИЗАЦИЯ СГРАДА “МАГАЗИЯ - 1” В УПИ VI                                                                       </t>
    </r>
    <r>
      <rPr>
        <b/>
        <sz val="11"/>
        <color indexed="9"/>
        <rFont val="Arial"/>
        <family val="2"/>
      </rPr>
      <t>0</t>
    </r>
    <r>
      <rPr>
        <b/>
        <sz val="11"/>
        <rFont val="Arial"/>
        <family val="2"/>
      </rPr>
      <t>007079.618.1019 ОТ ТЕРИТОРИЯТА НА ПРИСТАНИЩЕ БУРГАС</t>
    </r>
  </si>
  <si>
    <t xml:space="preserve">  Част: Електро</t>
  </si>
  <si>
    <t>Количествено Стойностна  Сметка</t>
  </si>
  <si>
    <t>ед.цена</t>
  </si>
  <si>
    <t>стойност</t>
  </si>
  <si>
    <t>ОБЩО:</t>
  </si>
  <si>
    <t>5 % непредвидени р-ди</t>
  </si>
  <si>
    <t>ОБЩО с непредвидени</t>
  </si>
  <si>
    <t>ДДС 20%</t>
  </si>
  <si>
    <t>ВСИЧКО:</t>
  </si>
</sst>
</file>

<file path=xl/styles.xml><?xml version="1.0" encoding="utf-8"?>
<styleSheet xmlns="http://schemas.openxmlformats.org/spreadsheetml/2006/main">
  <fonts count="3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entury Gothic"/>
      <family val="2"/>
    </font>
    <font>
      <vertAlign val="superscript"/>
      <sz val="11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55"/>
      </left>
      <right/>
      <top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4" fontId="21" fillId="0" borderId="7">
      <alignment vertical="top" wrapText="1"/>
      <protection/>
    </xf>
    <xf numFmtId="0" fontId="15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5" borderId="8" applyNumberFormat="0" applyFont="0" applyAlignment="0" applyProtection="0"/>
    <xf numFmtId="0" fontId="16" fillId="9" borderId="9" applyNumberFormat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7" xfId="0" applyFont="1" applyFill="1" applyBorder="1" applyAlignment="1">
      <alignment wrapText="1"/>
    </xf>
    <xf numFmtId="0" fontId="1" fillId="0" borderId="0" xfId="63" applyFont="1" applyBorder="1">
      <alignment/>
      <protection/>
    </xf>
    <xf numFmtId="0" fontId="1" fillId="0" borderId="0" xfId="63" applyFont="1" applyFill="1">
      <alignment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2" fillId="0" borderId="7" xfId="0" applyFont="1" applyFill="1" applyBorder="1" applyAlignment="1">
      <alignment horizontal="center" vertical="center" wrapText="1"/>
    </xf>
    <xf numFmtId="0" fontId="22" fillId="0" borderId="0" xfId="63" applyFont="1" applyFill="1">
      <alignment/>
      <protection/>
    </xf>
    <xf numFmtId="0" fontId="1" fillId="14" borderId="7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" fillId="0" borderId="7" xfId="63" applyFont="1" applyFill="1" applyBorder="1" applyAlignment="1">
      <alignment horizontal="center"/>
      <protection/>
    </xf>
    <xf numFmtId="0" fontId="1" fillId="0" borderId="7" xfId="63" applyFont="1" applyFill="1" applyBorder="1">
      <alignment/>
      <protection/>
    </xf>
    <xf numFmtId="0" fontId="24" fillId="0" borderId="7" xfId="0" applyFont="1" applyFill="1" applyBorder="1" applyAlignment="1">
      <alignment horizontal="justify" wrapText="1"/>
    </xf>
    <xf numFmtId="0" fontId="1" fillId="0" borderId="0" xfId="63" applyFont="1">
      <alignment/>
      <protection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7" xfId="0" applyFont="1" applyBorder="1" applyAlignment="1">
      <alignment horizontal="center" vertical="center"/>
    </xf>
    <xf numFmtId="0" fontId="1" fillId="4" borderId="12" xfId="59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59" applyFont="1" applyBorder="1" applyAlignment="1">
      <alignment horizontal="center" vertical="center" wrapText="1"/>
      <protection/>
    </xf>
    <xf numFmtId="0" fontId="2" fillId="4" borderId="0" xfId="5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63" applyNumberFormat="1" applyFont="1" applyFill="1" applyBorder="1" applyAlignment="1">
      <alignment horizontal="center" vertical="center"/>
      <protection/>
    </xf>
    <xf numFmtId="2" fontId="1" fillId="0" borderId="13" xfId="63" applyNumberFormat="1" applyFont="1" applyFill="1" applyBorder="1" applyAlignment="1">
      <alignment horizontal="center"/>
      <protection/>
    </xf>
    <xf numFmtId="2" fontId="2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14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1" fillId="0" borderId="7" xfId="63" applyFont="1" applyBorder="1">
      <alignment/>
      <protection/>
    </xf>
    <xf numFmtId="0" fontId="22" fillId="0" borderId="7" xfId="63" applyFont="1" applyFill="1" applyBorder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63" applyFont="1" applyBorder="1" applyAlignment="1">
      <alignment horizontal="center" vertical="center"/>
      <protection/>
    </xf>
    <xf numFmtId="0" fontId="1" fillId="18" borderId="7" xfId="63" applyFont="1" applyFill="1" applyBorder="1">
      <alignment/>
      <protection/>
    </xf>
    <xf numFmtId="0" fontId="1" fillId="0" borderId="13" xfId="63" applyFont="1" applyBorder="1" applyAlignment="1">
      <alignment horizontal="right" vertical="center"/>
      <protection/>
    </xf>
    <xf numFmtId="0" fontId="1" fillId="0" borderId="12" xfId="63" applyFont="1" applyBorder="1" applyAlignment="1">
      <alignment horizontal="right" vertical="center"/>
      <protection/>
    </xf>
    <xf numFmtId="0" fontId="1" fillId="0" borderId="14" xfId="63" applyFont="1" applyBorder="1" applyAlignment="1">
      <alignment horizontal="right" vertical="center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0" xfId="55"/>
    <cellStyle name="Neutral 2" xfId="56"/>
    <cellStyle name="Norm੎੎" xfId="57"/>
    <cellStyle name="Normal 2" xfId="58"/>
    <cellStyle name="Normal 2 2" xfId="59"/>
    <cellStyle name="Normal 2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4 2 2" xfId="68"/>
    <cellStyle name="Normal 4 3" xfId="69"/>
    <cellStyle name="Normal 4 3 2" xfId="70"/>
    <cellStyle name="Normal 5" xfId="71"/>
    <cellStyle name="Normal 5 2" xfId="72"/>
    <cellStyle name="Normal 5 2 2" xfId="73"/>
    <cellStyle name="Normal 5 3" xfId="74"/>
    <cellStyle name="Normal 6" xfId="75"/>
    <cellStyle name="Normal 7" xfId="76"/>
    <cellStyle name="Note 2" xfId="77"/>
    <cellStyle name="Output 2" xfId="78"/>
    <cellStyle name="Percent [0]_#6 Temps &amp; Contractors_laroux_PLDT" xfId="79"/>
    <cellStyle name="Style 1" xfId="80"/>
    <cellStyle name="Title 2" xfId="81"/>
    <cellStyle name="Total 2" xfId="82"/>
    <cellStyle name="Warning Text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314325</xdr:rowOff>
    </xdr:from>
    <xdr:ext cx="0" cy="171450"/>
    <xdr:sp macro="" textlink="">
      <xdr:nvSpPr>
        <xdr:cNvPr id="3" name="TextBox 2"/>
        <xdr:cNvSpPr txBox="1"/>
      </xdr:nvSpPr>
      <xdr:spPr>
        <a:xfrm>
          <a:off x="5819775" y="17716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zoomScaleSheetLayoutView="80" workbookViewId="0" topLeftCell="A1">
      <selection activeCell="A1" sqref="A1:F125"/>
    </sheetView>
  </sheetViews>
  <sheetFormatPr defaultColWidth="8.8515625" defaultRowHeight="12.75"/>
  <cols>
    <col min="1" max="1" width="5.140625" style="8" bestFit="1" customWidth="1"/>
    <col min="2" max="2" width="57.7109375" style="2" customWidth="1"/>
    <col min="3" max="3" width="8.57421875" style="7" customWidth="1"/>
    <col min="4" max="4" width="15.8515625" style="7" customWidth="1"/>
    <col min="5" max="5" width="10.140625" style="17" customWidth="1"/>
    <col min="6" max="6" width="14.28125" style="17" customWidth="1"/>
    <col min="7" max="16384" width="8.8515625" style="17" customWidth="1"/>
  </cols>
  <sheetData>
    <row r="1" spans="1:6" ht="13.15" customHeight="1">
      <c r="A1" s="24" t="s">
        <v>128</v>
      </c>
      <c r="B1" s="24"/>
      <c r="C1" s="24"/>
      <c r="D1" s="24"/>
      <c r="E1" s="24"/>
      <c r="F1" s="24"/>
    </row>
    <row r="2" spans="1:6" ht="13.15" customHeight="1">
      <c r="A2" s="24"/>
      <c r="B2" s="24"/>
      <c r="C2" s="24"/>
      <c r="D2" s="24"/>
      <c r="E2" s="24"/>
      <c r="F2" s="24"/>
    </row>
    <row r="3" spans="1:6" ht="13.15" customHeight="1">
      <c r="A3" s="24"/>
      <c r="B3" s="24"/>
      <c r="C3" s="24"/>
      <c r="D3" s="24"/>
      <c r="E3" s="24"/>
      <c r="F3" s="24"/>
    </row>
    <row r="4" spans="1:6" ht="13.15" customHeight="1">
      <c r="A4" s="24"/>
      <c r="B4" s="24"/>
      <c r="C4" s="24"/>
      <c r="D4" s="24"/>
      <c r="E4" s="24"/>
      <c r="F4" s="24"/>
    </row>
    <row r="5" spans="1:6" ht="12.75" customHeight="1">
      <c r="A5" s="24"/>
      <c r="B5" s="24"/>
      <c r="C5" s="24"/>
      <c r="D5" s="24"/>
      <c r="E5" s="24"/>
      <c r="F5" s="24"/>
    </row>
    <row r="6" spans="1:6" ht="15" customHeight="1">
      <c r="A6" s="25" t="s">
        <v>14</v>
      </c>
      <c r="B6" s="25"/>
      <c r="C6" s="25"/>
      <c r="D6" s="25"/>
      <c r="E6" s="25"/>
      <c r="F6" s="25"/>
    </row>
    <row r="7" spans="1:6" s="3" customFormat="1" ht="12.75" customHeight="1">
      <c r="A7" s="25"/>
      <c r="B7" s="25"/>
      <c r="C7" s="25"/>
      <c r="D7" s="25"/>
      <c r="E7" s="25"/>
      <c r="F7" s="25"/>
    </row>
    <row r="8" spans="1:6" s="3" customFormat="1" ht="23.25" customHeight="1">
      <c r="A8" s="37" t="s">
        <v>130</v>
      </c>
      <c r="B8" s="38"/>
      <c r="C8" s="38"/>
      <c r="D8" s="38"/>
      <c r="E8" s="38"/>
      <c r="F8" s="38"/>
    </row>
    <row r="9" spans="1:6" ht="39.75" customHeight="1">
      <c r="A9" s="9" t="s">
        <v>1</v>
      </c>
      <c r="B9" s="9" t="s">
        <v>2</v>
      </c>
      <c r="C9" s="9" t="s">
        <v>3</v>
      </c>
      <c r="D9" s="26" t="s">
        <v>0</v>
      </c>
      <c r="E9" s="39" t="s">
        <v>131</v>
      </c>
      <c r="F9" s="39" t="s">
        <v>132</v>
      </c>
    </row>
    <row r="10" spans="1:6" ht="21" customHeight="1">
      <c r="A10" s="22" t="s">
        <v>127</v>
      </c>
      <c r="B10" s="23"/>
      <c r="C10" s="9"/>
      <c r="D10" s="26"/>
      <c r="E10" s="35"/>
      <c r="F10" s="35"/>
    </row>
    <row r="11" spans="1:6" ht="15">
      <c r="A11" s="11"/>
      <c r="B11" s="12" t="s">
        <v>7</v>
      </c>
      <c r="C11" s="11"/>
      <c r="D11" s="27"/>
      <c r="E11" s="40"/>
      <c r="F11" s="40"/>
    </row>
    <row r="12" spans="1:6" s="3" customFormat="1" ht="12.75">
      <c r="A12" s="5">
        <v>1</v>
      </c>
      <c r="B12" s="1" t="s">
        <v>16</v>
      </c>
      <c r="C12" s="4" t="s">
        <v>8</v>
      </c>
      <c r="D12" s="28">
        <v>755</v>
      </c>
      <c r="E12" s="15"/>
      <c r="F12" s="15"/>
    </row>
    <row r="13" spans="1:6" s="3" customFormat="1" ht="12.75">
      <c r="A13" s="5">
        <f>A12+1</f>
        <v>2</v>
      </c>
      <c r="B13" s="1" t="s">
        <v>103</v>
      </c>
      <c r="C13" s="13" t="s">
        <v>4</v>
      </c>
      <c r="D13" s="28">
        <v>846</v>
      </c>
      <c r="E13" s="15"/>
      <c r="F13" s="15"/>
    </row>
    <row r="14" spans="1:6" s="3" customFormat="1" ht="12.75">
      <c r="A14" s="5">
        <v>3</v>
      </c>
      <c r="B14" s="1" t="s">
        <v>20</v>
      </c>
      <c r="C14" s="13" t="s">
        <v>4</v>
      </c>
      <c r="D14" s="28">
        <v>51</v>
      </c>
      <c r="E14" s="15"/>
      <c r="F14" s="15"/>
    </row>
    <row r="15" spans="1:6" s="3" customFormat="1" ht="12.75">
      <c r="A15" s="5">
        <f aca="true" t="shared" si="0" ref="A15:A44">A14+1</f>
        <v>4</v>
      </c>
      <c r="B15" s="1" t="s">
        <v>25</v>
      </c>
      <c r="C15" s="13" t="s">
        <v>4</v>
      </c>
      <c r="D15" s="28">
        <v>30</v>
      </c>
      <c r="E15" s="15"/>
      <c r="F15" s="15"/>
    </row>
    <row r="16" spans="1:6" s="3" customFormat="1" ht="12.75">
      <c r="A16" s="5">
        <v>5</v>
      </c>
      <c r="B16" s="1" t="s">
        <v>101</v>
      </c>
      <c r="C16" s="13" t="s">
        <v>4</v>
      </c>
      <c r="D16" s="28">
        <f>D15+D14+D13</f>
        <v>927</v>
      </c>
      <c r="E16" s="15"/>
      <c r="F16" s="15"/>
    </row>
    <row r="17" spans="1:6" s="3" customFormat="1" ht="12.75">
      <c r="A17" s="5">
        <v>6</v>
      </c>
      <c r="B17" s="1" t="s">
        <v>102</v>
      </c>
      <c r="C17" s="13" t="s">
        <v>4</v>
      </c>
      <c r="D17" s="28">
        <f>D16</f>
        <v>927</v>
      </c>
      <c r="E17" s="15"/>
      <c r="F17" s="15"/>
    </row>
    <row r="18" spans="1:6" s="3" customFormat="1" ht="12.75">
      <c r="A18" s="5">
        <v>7</v>
      </c>
      <c r="B18" s="1" t="s">
        <v>21</v>
      </c>
      <c r="C18" s="4" t="s">
        <v>5</v>
      </c>
      <c r="D18" s="28">
        <v>1350</v>
      </c>
      <c r="E18" s="15"/>
      <c r="F18" s="15"/>
    </row>
    <row r="19" spans="1:6" s="3" customFormat="1" ht="12.75">
      <c r="A19" s="5">
        <f t="shared" si="0"/>
        <v>8</v>
      </c>
      <c r="B19" s="1" t="s">
        <v>15</v>
      </c>
      <c r="C19" s="4" t="s">
        <v>5</v>
      </c>
      <c r="D19" s="28">
        <v>1186</v>
      </c>
      <c r="E19" s="15"/>
      <c r="F19" s="15"/>
    </row>
    <row r="20" spans="1:6" s="3" customFormat="1" ht="12.75">
      <c r="A20" s="5">
        <f t="shared" si="0"/>
        <v>9</v>
      </c>
      <c r="B20" s="1" t="s">
        <v>22</v>
      </c>
      <c r="C20" s="13" t="s">
        <v>4</v>
      </c>
      <c r="D20" s="29">
        <v>880</v>
      </c>
      <c r="E20" s="15"/>
      <c r="F20" s="15"/>
    </row>
    <row r="21" spans="1:6" s="3" customFormat="1" ht="12.75">
      <c r="A21" s="5">
        <f t="shared" si="0"/>
        <v>10</v>
      </c>
      <c r="B21" s="1" t="s">
        <v>33</v>
      </c>
      <c r="C21" s="13" t="s">
        <v>5</v>
      </c>
      <c r="D21" s="28">
        <v>2265</v>
      </c>
      <c r="E21" s="15"/>
      <c r="F21" s="15"/>
    </row>
    <row r="22" spans="1:6" s="3" customFormat="1" ht="26.25" customHeight="1">
      <c r="A22" s="5">
        <f t="shared" si="0"/>
        <v>11</v>
      </c>
      <c r="B22" s="1" t="s">
        <v>109</v>
      </c>
      <c r="C22" s="4" t="s">
        <v>8</v>
      </c>
      <c r="D22" s="28">
        <v>225</v>
      </c>
      <c r="E22" s="15"/>
      <c r="F22" s="15"/>
    </row>
    <row r="23" spans="1:6" s="3" customFormat="1" ht="30" customHeight="1">
      <c r="A23" s="5">
        <f t="shared" si="0"/>
        <v>12</v>
      </c>
      <c r="B23" s="1" t="s">
        <v>110</v>
      </c>
      <c r="C23" s="4" t="s">
        <v>8</v>
      </c>
      <c r="D23" s="28">
        <v>92</v>
      </c>
      <c r="E23" s="15"/>
      <c r="F23" s="15"/>
    </row>
    <row r="24" spans="1:6" s="3" customFormat="1" ht="12.75">
      <c r="A24" s="5">
        <f t="shared" si="0"/>
        <v>13</v>
      </c>
      <c r="B24" s="1" t="s">
        <v>23</v>
      </c>
      <c r="C24" s="13" t="s">
        <v>4</v>
      </c>
      <c r="D24" s="30">
        <v>160</v>
      </c>
      <c r="E24" s="15"/>
      <c r="F24" s="15"/>
    </row>
    <row r="25" spans="1:6" s="3" customFormat="1" ht="12.75">
      <c r="A25" s="5">
        <f t="shared" si="0"/>
        <v>14</v>
      </c>
      <c r="B25" s="1" t="s">
        <v>24</v>
      </c>
      <c r="C25" s="4" t="s">
        <v>5</v>
      </c>
      <c r="D25" s="30">
        <v>1661</v>
      </c>
      <c r="E25" s="15"/>
      <c r="F25" s="15"/>
    </row>
    <row r="26" spans="1:6" s="3" customFormat="1" ht="12.75">
      <c r="A26" s="5">
        <f t="shared" si="0"/>
        <v>15</v>
      </c>
      <c r="B26" s="1" t="s">
        <v>111</v>
      </c>
      <c r="C26" s="4" t="s">
        <v>5</v>
      </c>
      <c r="D26" s="28">
        <v>220</v>
      </c>
      <c r="E26" s="15"/>
      <c r="F26" s="15"/>
    </row>
    <row r="27" spans="1:6" s="3" customFormat="1" ht="27" customHeight="1">
      <c r="A27" s="5">
        <f t="shared" si="0"/>
        <v>16</v>
      </c>
      <c r="B27" s="1" t="s">
        <v>112</v>
      </c>
      <c r="C27" s="4" t="s">
        <v>4</v>
      </c>
      <c r="D27" s="30">
        <v>5</v>
      </c>
      <c r="E27" s="15"/>
      <c r="F27" s="15"/>
    </row>
    <row r="28" spans="1:6" s="3" customFormat="1" ht="27.75" customHeight="1">
      <c r="A28" s="5">
        <v>17</v>
      </c>
      <c r="B28" s="1" t="s">
        <v>113</v>
      </c>
      <c r="C28" s="4" t="s">
        <v>5</v>
      </c>
      <c r="D28" s="30">
        <v>210</v>
      </c>
      <c r="E28" s="15"/>
      <c r="F28" s="15"/>
    </row>
    <row r="29" spans="1:6" s="3" customFormat="1" ht="12.75">
      <c r="A29" s="5">
        <v>18</v>
      </c>
      <c r="B29" s="1" t="s">
        <v>9</v>
      </c>
      <c r="C29" s="4" t="s">
        <v>5</v>
      </c>
      <c r="D29" s="28">
        <v>262</v>
      </c>
      <c r="E29" s="15"/>
      <c r="F29" s="15"/>
    </row>
    <row r="30" spans="1:6" s="3" customFormat="1" ht="27" customHeight="1">
      <c r="A30" s="5">
        <f t="shared" si="0"/>
        <v>19</v>
      </c>
      <c r="B30" s="1" t="s">
        <v>124</v>
      </c>
      <c r="C30" s="4" t="s">
        <v>5</v>
      </c>
      <c r="D30" s="28">
        <v>262</v>
      </c>
      <c r="E30" s="15"/>
      <c r="F30" s="15"/>
    </row>
    <row r="31" spans="1:6" s="3" customFormat="1" ht="12.75">
      <c r="A31" s="5">
        <f t="shared" si="0"/>
        <v>20</v>
      </c>
      <c r="B31" s="1" t="s">
        <v>26</v>
      </c>
      <c r="C31" s="4" t="s">
        <v>5</v>
      </c>
      <c r="D31" s="28">
        <v>8</v>
      </c>
      <c r="E31" s="15"/>
      <c r="F31" s="15"/>
    </row>
    <row r="32" spans="1:6" s="3" customFormat="1" ht="27.75" customHeight="1">
      <c r="A32" s="5">
        <f t="shared" si="0"/>
        <v>21</v>
      </c>
      <c r="B32" s="1" t="s">
        <v>27</v>
      </c>
      <c r="C32" s="4" t="s">
        <v>6</v>
      </c>
      <c r="D32" s="28">
        <v>1</v>
      </c>
      <c r="E32" s="15"/>
      <c r="F32" s="15"/>
    </row>
    <row r="33" spans="1:6" s="10" customFormat="1" ht="12.75">
      <c r="A33" s="5">
        <f t="shared" si="0"/>
        <v>22</v>
      </c>
      <c r="B33" s="1" t="s">
        <v>31</v>
      </c>
      <c r="C33" s="4" t="s">
        <v>8</v>
      </c>
      <c r="D33" s="31">
        <v>124</v>
      </c>
      <c r="E33" s="36"/>
      <c r="F33" s="36"/>
    </row>
    <row r="34" spans="1:6" s="3" customFormat="1" ht="12.75">
      <c r="A34" s="5">
        <f t="shared" si="0"/>
        <v>23</v>
      </c>
      <c r="B34" s="1" t="s">
        <v>125</v>
      </c>
      <c r="C34" s="4" t="s">
        <v>6</v>
      </c>
      <c r="D34" s="28">
        <v>56</v>
      </c>
      <c r="E34" s="15"/>
      <c r="F34" s="15"/>
    </row>
    <row r="35" spans="1:6" s="3" customFormat="1" ht="27.75" customHeight="1">
      <c r="A35" s="5">
        <f t="shared" si="0"/>
        <v>24</v>
      </c>
      <c r="B35" s="1" t="s">
        <v>100</v>
      </c>
      <c r="C35" s="4" t="s">
        <v>5</v>
      </c>
      <c r="D35" s="28">
        <v>45</v>
      </c>
      <c r="E35" s="15"/>
      <c r="F35" s="15"/>
    </row>
    <row r="36" spans="1:6" s="3" customFormat="1" ht="12.75">
      <c r="A36" s="5">
        <f t="shared" si="0"/>
        <v>25</v>
      </c>
      <c r="B36" s="1" t="s">
        <v>28</v>
      </c>
      <c r="C36" s="4" t="s">
        <v>6</v>
      </c>
      <c r="D36" s="28">
        <v>14</v>
      </c>
      <c r="E36" s="15"/>
      <c r="F36" s="15"/>
    </row>
    <row r="37" spans="1:6" s="3" customFormat="1" ht="27" customHeight="1">
      <c r="A37" s="5">
        <f t="shared" si="0"/>
        <v>26</v>
      </c>
      <c r="B37" s="1" t="s">
        <v>29</v>
      </c>
      <c r="C37" s="4" t="s">
        <v>6</v>
      </c>
      <c r="D37" s="28">
        <v>1</v>
      </c>
      <c r="E37" s="15"/>
      <c r="F37" s="15"/>
    </row>
    <row r="38" spans="1:6" s="3" customFormat="1" ht="12.75">
      <c r="A38" s="5">
        <f t="shared" si="0"/>
        <v>27</v>
      </c>
      <c r="B38" s="1" t="s">
        <v>12</v>
      </c>
      <c r="C38" s="4" t="s">
        <v>5</v>
      </c>
      <c r="D38" s="28">
        <v>192</v>
      </c>
      <c r="E38" s="15"/>
      <c r="F38" s="15"/>
    </row>
    <row r="39" spans="1:6" s="3" customFormat="1" ht="12.75">
      <c r="A39" s="5">
        <f t="shared" si="0"/>
        <v>28</v>
      </c>
      <c r="B39" s="1" t="s">
        <v>13</v>
      </c>
      <c r="C39" s="4" t="s">
        <v>6</v>
      </c>
      <c r="D39" s="28">
        <v>1</v>
      </c>
      <c r="E39" s="15"/>
      <c r="F39" s="15"/>
    </row>
    <row r="40" spans="1:6" s="3" customFormat="1" ht="12.75">
      <c r="A40" s="5">
        <v>29</v>
      </c>
      <c r="B40" s="1" t="s">
        <v>30</v>
      </c>
      <c r="C40" s="4" t="s">
        <v>5</v>
      </c>
      <c r="D40" s="28">
        <v>21</v>
      </c>
      <c r="E40" s="15"/>
      <c r="F40" s="15"/>
    </row>
    <row r="41" spans="1:6" s="3" customFormat="1" ht="12.75">
      <c r="A41" s="5">
        <f t="shared" si="0"/>
        <v>30</v>
      </c>
      <c r="B41" s="1" t="s">
        <v>18</v>
      </c>
      <c r="C41" s="4" t="s">
        <v>6</v>
      </c>
      <c r="D41" s="32">
        <v>1</v>
      </c>
      <c r="E41" s="15"/>
      <c r="F41" s="15"/>
    </row>
    <row r="42" spans="1:6" s="3" customFormat="1" ht="27.75" customHeight="1">
      <c r="A42" s="5">
        <f t="shared" si="0"/>
        <v>31</v>
      </c>
      <c r="B42" s="1" t="s">
        <v>126</v>
      </c>
      <c r="C42" s="4" t="s">
        <v>6</v>
      </c>
      <c r="D42" s="32">
        <v>2</v>
      </c>
      <c r="E42" s="15"/>
      <c r="F42" s="15"/>
    </row>
    <row r="43" spans="1:6" s="3" customFormat="1" ht="12.75">
      <c r="A43" s="5">
        <f t="shared" si="0"/>
        <v>32</v>
      </c>
      <c r="B43" s="1" t="s">
        <v>19</v>
      </c>
      <c r="C43" s="4" t="s">
        <v>6</v>
      </c>
      <c r="D43" s="32">
        <v>2</v>
      </c>
      <c r="E43" s="15"/>
      <c r="F43" s="15"/>
    </row>
    <row r="44" spans="1:6" s="3" customFormat="1" ht="12.75">
      <c r="A44" s="5">
        <f t="shared" si="0"/>
        <v>33</v>
      </c>
      <c r="B44" s="1" t="s">
        <v>32</v>
      </c>
      <c r="C44" s="4" t="s">
        <v>6</v>
      </c>
      <c r="D44" s="32">
        <v>3</v>
      </c>
      <c r="E44" s="15"/>
      <c r="F44" s="15"/>
    </row>
    <row r="45" spans="1:6" ht="18" customHeight="1">
      <c r="A45" s="21" t="s">
        <v>97</v>
      </c>
      <c r="B45" s="21"/>
      <c r="C45" s="17"/>
      <c r="D45" s="17"/>
      <c r="E45" s="35"/>
      <c r="F45" s="35"/>
    </row>
    <row r="46" spans="1:6" ht="15">
      <c r="A46" s="11"/>
      <c r="B46" s="12" t="s">
        <v>10</v>
      </c>
      <c r="C46" s="11"/>
      <c r="D46" s="33"/>
      <c r="E46" s="40"/>
      <c r="F46" s="40"/>
    </row>
    <row r="47" spans="1:6" ht="12.75">
      <c r="A47" s="5">
        <v>1</v>
      </c>
      <c r="B47" s="1" t="s">
        <v>17</v>
      </c>
      <c r="C47" s="13" t="s">
        <v>4</v>
      </c>
      <c r="D47" s="28">
        <v>24</v>
      </c>
      <c r="E47" s="35"/>
      <c r="F47" s="35"/>
    </row>
    <row r="48" spans="1:6" ht="12.75">
      <c r="A48" s="5">
        <v>2</v>
      </c>
      <c r="B48" s="1" t="s">
        <v>11</v>
      </c>
      <c r="C48" s="4" t="s">
        <v>5</v>
      </c>
      <c r="D48" s="28">
        <v>100</v>
      </c>
      <c r="E48" s="35"/>
      <c r="F48" s="35"/>
    </row>
    <row r="49" spans="1:6" ht="12.75">
      <c r="A49" s="5">
        <v>3</v>
      </c>
      <c r="B49" s="15" t="s">
        <v>121</v>
      </c>
      <c r="C49" s="14" t="s">
        <v>6</v>
      </c>
      <c r="D49" s="28">
        <v>1</v>
      </c>
      <c r="E49" s="35"/>
      <c r="F49" s="35"/>
    </row>
    <row r="50" spans="1:6" ht="15">
      <c r="A50" s="21" t="s">
        <v>99</v>
      </c>
      <c r="B50" s="21"/>
      <c r="C50" s="6"/>
      <c r="D50" s="6"/>
      <c r="E50" s="35"/>
      <c r="F50" s="35"/>
    </row>
    <row r="51" spans="1:6" ht="15">
      <c r="A51" s="11"/>
      <c r="B51" s="12" t="s">
        <v>34</v>
      </c>
      <c r="C51" s="11"/>
      <c r="D51" s="27"/>
      <c r="E51" s="40"/>
      <c r="F51" s="40"/>
    </row>
    <row r="52" spans="1:6" ht="12.75">
      <c r="A52" s="5" t="s">
        <v>35</v>
      </c>
      <c r="B52" s="1" t="s">
        <v>36</v>
      </c>
      <c r="C52" s="4" t="s">
        <v>4</v>
      </c>
      <c r="D52" s="28">
        <v>18</v>
      </c>
      <c r="E52" s="35"/>
      <c r="F52" s="35"/>
    </row>
    <row r="53" spans="1:6" ht="12.75">
      <c r="A53" s="5"/>
      <c r="B53" s="1" t="s">
        <v>37</v>
      </c>
      <c r="C53" s="4" t="s">
        <v>4</v>
      </c>
      <c r="D53" s="28">
        <v>5.4</v>
      </c>
      <c r="E53" s="35"/>
      <c r="F53" s="35"/>
    </row>
    <row r="54" spans="1:6" ht="12.75">
      <c r="A54" s="5"/>
      <c r="B54" s="1" t="s">
        <v>38</v>
      </c>
      <c r="C54" s="4" t="s">
        <v>4</v>
      </c>
      <c r="D54" s="28">
        <v>12.6</v>
      </c>
      <c r="E54" s="35"/>
      <c r="F54" s="35"/>
    </row>
    <row r="55" spans="1:6" ht="12.75">
      <c r="A55" s="5" t="s">
        <v>39</v>
      </c>
      <c r="B55" s="1" t="s">
        <v>40</v>
      </c>
      <c r="C55" s="4" t="s">
        <v>4</v>
      </c>
      <c r="D55" s="28">
        <v>1.1</v>
      </c>
      <c r="E55" s="35"/>
      <c r="F55" s="35"/>
    </row>
    <row r="56" spans="1:6" ht="31.5" customHeight="1">
      <c r="A56" s="5" t="s">
        <v>41</v>
      </c>
      <c r="B56" s="1" t="s">
        <v>123</v>
      </c>
      <c r="C56" s="4" t="s">
        <v>4</v>
      </c>
      <c r="D56" s="28">
        <v>4.25</v>
      </c>
      <c r="E56" s="35"/>
      <c r="F56" s="35"/>
    </row>
    <row r="57" spans="1:6" ht="27.75" customHeight="1">
      <c r="A57" s="5" t="s">
        <v>43</v>
      </c>
      <c r="B57" s="1" t="s">
        <v>122</v>
      </c>
      <c r="C57" s="4" t="s">
        <v>4</v>
      </c>
      <c r="D57" s="28">
        <v>12.65</v>
      </c>
      <c r="E57" s="35"/>
      <c r="F57" s="35"/>
    </row>
    <row r="58" spans="1:6" ht="12.75">
      <c r="A58" s="5">
        <v>5</v>
      </c>
      <c r="B58" s="1" t="s">
        <v>46</v>
      </c>
      <c r="C58" s="4" t="s">
        <v>74</v>
      </c>
      <c r="D58" s="28">
        <v>15</v>
      </c>
      <c r="E58" s="35"/>
      <c r="F58" s="35"/>
    </row>
    <row r="59" spans="1:6" ht="12.75">
      <c r="A59" s="5">
        <v>6</v>
      </c>
      <c r="B59" s="1" t="s">
        <v>48</v>
      </c>
      <c r="C59" s="4" t="s">
        <v>6</v>
      </c>
      <c r="D59" s="28">
        <v>1</v>
      </c>
      <c r="E59" s="35"/>
      <c r="F59" s="35"/>
    </row>
    <row r="60" spans="1:6" ht="12.75">
      <c r="A60" s="5">
        <v>7</v>
      </c>
      <c r="B60" s="1" t="s">
        <v>49</v>
      </c>
      <c r="C60" s="4" t="s">
        <v>6</v>
      </c>
      <c r="D60" s="28">
        <v>1</v>
      </c>
      <c r="E60" s="35"/>
      <c r="F60" s="35"/>
    </row>
    <row r="61" spans="1:6" ht="12.75">
      <c r="A61" s="5">
        <v>8</v>
      </c>
      <c r="B61" s="1" t="s">
        <v>50</v>
      </c>
      <c r="C61" s="4" t="s">
        <v>74</v>
      </c>
      <c r="D61" s="28">
        <v>10</v>
      </c>
      <c r="E61" s="35"/>
      <c r="F61" s="35"/>
    </row>
    <row r="62" spans="1:6" ht="12.75">
      <c r="A62" s="5">
        <v>9</v>
      </c>
      <c r="B62" s="1" t="s">
        <v>51</v>
      </c>
      <c r="C62" s="4"/>
      <c r="D62" s="28"/>
      <c r="E62" s="35"/>
      <c r="F62" s="35"/>
    </row>
    <row r="63" spans="1:6" ht="12.75">
      <c r="A63" s="5"/>
      <c r="B63" s="1" t="s">
        <v>52</v>
      </c>
      <c r="C63" s="4" t="s">
        <v>6</v>
      </c>
      <c r="D63" s="28">
        <v>1</v>
      </c>
      <c r="E63" s="35"/>
      <c r="F63" s="35"/>
    </row>
    <row r="64" spans="1:6" ht="12.75">
      <c r="A64" s="5"/>
      <c r="B64" s="1" t="s">
        <v>53</v>
      </c>
      <c r="C64" s="4" t="s">
        <v>6</v>
      </c>
      <c r="D64" s="28">
        <v>3</v>
      </c>
      <c r="E64" s="35"/>
      <c r="F64" s="35"/>
    </row>
    <row r="65" spans="1:6" ht="12.75">
      <c r="A65" s="5">
        <v>10</v>
      </c>
      <c r="B65" s="1" t="s">
        <v>54</v>
      </c>
      <c r="C65" s="4"/>
      <c r="D65" s="28" t="s">
        <v>55</v>
      </c>
      <c r="E65" s="35"/>
      <c r="F65" s="35"/>
    </row>
    <row r="66" spans="1:6" ht="12.75">
      <c r="A66" s="5"/>
      <c r="B66" s="1" t="s">
        <v>56</v>
      </c>
      <c r="C66" s="4" t="s">
        <v>6</v>
      </c>
      <c r="D66" s="28">
        <v>2</v>
      </c>
      <c r="E66" s="35"/>
      <c r="F66" s="35"/>
    </row>
    <row r="67" spans="1:6" ht="12.75">
      <c r="A67" s="5"/>
      <c r="B67" s="1" t="s">
        <v>57</v>
      </c>
      <c r="C67" s="4" t="s">
        <v>6</v>
      </c>
      <c r="D67" s="28">
        <v>3</v>
      </c>
      <c r="E67" s="35"/>
      <c r="F67" s="35"/>
    </row>
    <row r="68" spans="1:6" ht="12.75">
      <c r="A68" s="5"/>
      <c r="B68" s="1" t="s">
        <v>58</v>
      </c>
      <c r="C68" s="4" t="s">
        <v>6</v>
      </c>
      <c r="D68" s="28">
        <v>1</v>
      </c>
      <c r="E68" s="35"/>
      <c r="F68" s="35"/>
    </row>
    <row r="69" spans="1:6" ht="15">
      <c r="A69" s="11"/>
      <c r="B69" s="12" t="s">
        <v>98</v>
      </c>
      <c r="C69" s="11"/>
      <c r="D69" s="27"/>
      <c r="E69" s="40"/>
      <c r="F69" s="40"/>
    </row>
    <row r="70" spans="1:6" ht="12.75">
      <c r="A70" s="5">
        <v>1</v>
      </c>
      <c r="B70" s="1" t="s">
        <v>40</v>
      </c>
      <c r="C70" s="4" t="s">
        <v>59</v>
      </c>
      <c r="D70" s="28">
        <v>3.3</v>
      </c>
      <c r="E70" s="35"/>
      <c r="F70" s="35"/>
    </row>
    <row r="71" spans="1:6" ht="29.25" customHeight="1">
      <c r="A71" s="5">
        <v>2</v>
      </c>
      <c r="B71" s="1" t="s">
        <v>42</v>
      </c>
      <c r="C71" s="4" t="s">
        <v>59</v>
      </c>
      <c r="D71" s="28">
        <v>11.2</v>
      </c>
      <c r="E71" s="35"/>
      <c r="F71" s="35"/>
    </row>
    <row r="72" spans="1:6" ht="29.25" customHeight="1">
      <c r="A72" s="5">
        <v>3</v>
      </c>
      <c r="B72" s="1" t="s">
        <v>44</v>
      </c>
      <c r="C72" s="4" t="s">
        <v>59</v>
      </c>
      <c r="D72" s="28">
        <v>15.5</v>
      </c>
      <c r="E72" s="35"/>
      <c r="F72" s="35"/>
    </row>
    <row r="73" spans="1:6" ht="12.75">
      <c r="A73" s="5">
        <v>4</v>
      </c>
      <c r="B73" s="1" t="s">
        <v>60</v>
      </c>
      <c r="C73" s="4" t="s">
        <v>6</v>
      </c>
      <c r="D73" s="28">
        <v>2</v>
      </c>
      <c r="E73" s="35"/>
      <c r="F73" s="35"/>
    </row>
    <row r="74" spans="1:6" ht="12.75">
      <c r="A74" s="5">
        <v>5</v>
      </c>
      <c r="B74" s="1" t="s">
        <v>50</v>
      </c>
      <c r="C74" s="4" t="s">
        <v>61</v>
      </c>
      <c r="D74" s="28">
        <v>47</v>
      </c>
      <c r="E74" s="35"/>
      <c r="F74" s="35"/>
    </row>
    <row r="75" spans="1:6" ht="12.75">
      <c r="A75" s="5">
        <v>6</v>
      </c>
      <c r="B75" s="1" t="s">
        <v>62</v>
      </c>
      <c r="C75" s="4" t="s">
        <v>61</v>
      </c>
      <c r="D75" s="28">
        <v>12</v>
      </c>
      <c r="E75" s="35"/>
      <c r="F75" s="35"/>
    </row>
    <row r="76" spans="1:6" ht="12.75">
      <c r="A76" s="5">
        <v>7</v>
      </c>
      <c r="B76" s="1" t="s">
        <v>51</v>
      </c>
      <c r="C76" s="4"/>
      <c r="D76" s="28"/>
      <c r="E76" s="35"/>
      <c r="F76" s="35"/>
    </row>
    <row r="77" spans="1:6" ht="12.75">
      <c r="A77" s="5"/>
      <c r="B77" s="1" t="s">
        <v>63</v>
      </c>
      <c r="C77" s="4" t="s">
        <v>6</v>
      </c>
      <c r="D77" s="28">
        <v>1</v>
      </c>
      <c r="E77" s="35"/>
      <c r="F77" s="35"/>
    </row>
    <row r="78" spans="1:6" ht="12.75">
      <c r="A78" s="5"/>
      <c r="B78" s="1" t="s">
        <v>64</v>
      </c>
      <c r="C78" s="4" t="s">
        <v>6</v>
      </c>
      <c r="D78" s="28">
        <v>1</v>
      </c>
      <c r="E78" s="35"/>
      <c r="F78" s="35"/>
    </row>
    <row r="79" spans="1:6" ht="12.75">
      <c r="A79" s="5"/>
      <c r="B79" s="1" t="s">
        <v>65</v>
      </c>
      <c r="C79" s="4" t="s">
        <v>6</v>
      </c>
      <c r="D79" s="28">
        <v>1</v>
      </c>
      <c r="E79" s="35"/>
      <c r="F79" s="35"/>
    </row>
    <row r="80" spans="1:6" ht="12.75">
      <c r="A80" s="5"/>
      <c r="B80" s="1" t="s">
        <v>66</v>
      </c>
      <c r="C80" s="4" t="s">
        <v>6</v>
      </c>
      <c r="D80" s="28">
        <v>1</v>
      </c>
      <c r="E80" s="35"/>
      <c r="F80" s="35"/>
    </row>
    <row r="81" spans="1:6" ht="12.75">
      <c r="A81" s="5"/>
      <c r="B81" s="1" t="s">
        <v>67</v>
      </c>
      <c r="C81" s="4" t="s">
        <v>6</v>
      </c>
      <c r="D81" s="28">
        <v>1</v>
      </c>
      <c r="E81" s="35"/>
      <c r="F81" s="35"/>
    </row>
    <row r="82" spans="1:6" ht="12.75">
      <c r="A82" s="5"/>
      <c r="B82" s="1" t="s">
        <v>68</v>
      </c>
      <c r="C82" s="4" t="s">
        <v>6</v>
      </c>
      <c r="D82" s="28">
        <v>2</v>
      </c>
      <c r="E82" s="35"/>
      <c r="F82" s="35"/>
    </row>
    <row r="83" spans="1:6" ht="12.75">
      <c r="A83" s="5">
        <v>8</v>
      </c>
      <c r="B83" s="1" t="s">
        <v>54</v>
      </c>
      <c r="C83" s="4"/>
      <c r="D83" s="28"/>
      <c r="E83" s="35"/>
      <c r="F83" s="35"/>
    </row>
    <row r="84" spans="1:6" ht="12.75">
      <c r="A84" s="5"/>
      <c r="B84" s="1" t="s">
        <v>69</v>
      </c>
      <c r="C84" s="4" t="s">
        <v>6</v>
      </c>
      <c r="D84" s="28">
        <v>1</v>
      </c>
      <c r="E84" s="35"/>
      <c r="F84" s="35"/>
    </row>
    <row r="85" spans="1:6" ht="12.75">
      <c r="A85" s="5"/>
      <c r="B85" s="1" t="s">
        <v>70</v>
      </c>
      <c r="C85" s="4" t="s">
        <v>6</v>
      </c>
      <c r="D85" s="28">
        <v>1</v>
      </c>
      <c r="E85" s="35"/>
      <c r="F85" s="35"/>
    </row>
    <row r="86" spans="1:6" ht="12.75">
      <c r="A86" s="5"/>
      <c r="B86" s="1" t="s">
        <v>71</v>
      </c>
      <c r="C86" s="4" t="s">
        <v>6</v>
      </c>
      <c r="D86" s="28">
        <v>1</v>
      </c>
      <c r="E86" s="35"/>
      <c r="F86" s="35"/>
    </row>
    <row r="87" spans="1:6" ht="12.75">
      <c r="A87" s="5"/>
      <c r="B87" s="1" t="s">
        <v>72</v>
      </c>
      <c r="C87" s="4" t="s">
        <v>6</v>
      </c>
      <c r="D87" s="28">
        <v>1</v>
      </c>
      <c r="E87" s="35"/>
      <c r="F87" s="35"/>
    </row>
    <row r="88" spans="1:6" ht="18">
      <c r="A88" s="5">
        <v>9</v>
      </c>
      <c r="B88" s="1" t="s">
        <v>107</v>
      </c>
      <c r="C88" s="4" t="s">
        <v>6</v>
      </c>
      <c r="D88" s="28">
        <v>1</v>
      </c>
      <c r="E88" s="35"/>
      <c r="F88" s="35"/>
    </row>
    <row r="89" spans="1:6" ht="12.75">
      <c r="A89" s="5">
        <v>10</v>
      </c>
      <c r="B89" s="1" t="s">
        <v>73</v>
      </c>
      <c r="C89" s="4" t="s">
        <v>6</v>
      </c>
      <c r="D89" s="28">
        <v>2</v>
      </c>
      <c r="E89" s="35"/>
      <c r="F89" s="35"/>
    </row>
    <row r="90" spans="1:6" ht="15">
      <c r="A90" s="11"/>
      <c r="B90" s="12" t="s">
        <v>75</v>
      </c>
      <c r="C90" s="11"/>
      <c r="D90" s="27"/>
      <c r="E90" s="40"/>
      <c r="F90" s="40"/>
    </row>
    <row r="91" spans="1:6" ht="12.75">
      <c r="A91" s="5" t="s">
        <v>35</v>
      </c>
      <c r="B91" s="1" t="s">
        <v>76</v>
      </c>
      <c r="C91" s="4" t="s">
        <v>59</v>
      </c>
      <c r="D91" s="28">
        <v>70</v>
      </c>
      <c r="E91" s="35"/>
      <c r="F91" s="35"/>
    </row>
    <row r="92" spans="1:6" ht="12.75">
      <c r="A92" s="5"/>
      <c r="B92" s="1" t="s">
        <v>77</v>
      </c>
      <c r="C92" s="4" t="s">
        <v>59</v>
      </c>
      <c r="D92" s="28">
        <v>21</v>
      </c>
      <c r="E92" s="35"/>
      <c r="F92" s="35"/>
    </row>
    <row r="93" spans="1:6" ht="12.75">
      <c r="A93" s="5"/>
      <c r="B93" s="1" t="s">
        <v>78</v>
      </c>
      <c r="C93" s="4" t="s">
        <v>59</v>
      </c>
      <c r="D93" s="28">
        <v>49</v>
      </c>
      <c r="E93" s="35"/>
      <c r="F93" s="35"/>
    </row>
    <row r="94" spans="1:6" ht="12.75">
      <c r="A94" s="5" t="s">
        <v>39</v>
      </c>
      <c r="B94" s="1" t="s">
        <v>79</v>
      </c>
      <c r="C94" s="4" t="s">
        <v>59</v>
      </c>
      <c r="D94" s="28">
        <v>37.6</v>
      </c>
      <c r="E94" s="35"/>
      <c r="F94" s="35"/>
    </row>
    <row r="95" spans="1:6" ht="27" customHeight="1">
      <c r="A95" s="5" t="s">
        <v>41</v>
      </c>
      <c r="B95" s="1" t="s">
        <v>80</v>
      </c>
      <c r="C95" s="4" t="s">
        <v>59</v>
      </c>
      <c r="D95" s="28">
        <v>27</v>
      </c>
      <c r="E95" s="35"/>
      <c r="F95" s="35"/>
    </row>
    <row r="96" spans="1:6" ht="12.75">
      <c r="A96" s="5" t="s">
        <v>43</v>
      </c>
      <c r="B96" s="1" t="s">
        <v>81</v>
      </c>
      <c r="C96" s="4" t="s">
        <v>59</v>
      </c>
      <c r="D96" s="28">
        <v>5.4</v>
      </c>
      <c r="E96" s="35"/>
      <c r="F96" s="35"/>
    </row>
    <row r="97" spans="1:6" ht="12.75">
      <c r="A97" s="5" t="s">
        <v>82</v>
      </c>
      <c r="B97" s="1" t="s">
        <v>83</v>
      </c>
      <c r="C97" s="4" t="s">
        <v>74</v>
      </c>
      <c r="D97" s="28">
        <v>45</v>
      </c>
      <c r="E97" s="35"/>
      <c r="F97" s="35"/>
    </row>
    <row r="98" spans="1:6" ht="12.75">
      <c r="A98" s="5" t="s">
        <v>45</v>
      </c>
      <c r="B98" s="1" t="s">
        <v>84</v>
      </c>
      <c r="C98" s="4" t="s">
        <v>74</v>
      </c>
      <c r="D98" s="28">
        <v>45</v>
      </c>
      <c r="E98" s="35"/>
      <c r="F98" s="35"/>
    </row>
    <row r="99" spans="1:6" ht="28.5">
      <c r="A99" s="5" t="s">
        <v>47</v>
      </c>
      <c r="B99" s="1" t="s">
        <v>85</v>
      </c>
      <c r="C99" s="4" t="s">
        <v>6</v>
      </c>
      <c r="D99" s="28">
        <v>5</v>
      </c>
      <c r="E99" s="35"/>
      <c r="F99" s="35"/>
    </row>
    <row r="100" spans="1:6" ht="21" customHeight="1">
      <c r="A100" s="21" t="s">
        <v>129</v>
      </c>
      <c r="B100" s="21"/>
      <c r="C100" s="6"/>
      <c r="D100" s="6"/>
      <c r="E100" s="35"/>
      <c r="F100" s="35"/>
    </row>
    <row r="101" spans="1:6" ht="15">
      <c r="A101" s="11"/>
      <c r="B101" s="12" t="s">
        <v>86</v>
      </c>
      <c r="C101" s="11"/>
      <c r="D101" s="27"/>
      <c r="E101" s="40"/>
      <c r="F101" s="40"/>
    </row>
    <row r="102" spans="1:6" ht="12.75">
      <c r="A102" s="18">
        <v>1</v>
      </c>
      <c r="B102" s="19" t="s">
        <v>87</v>
      </c>
      <c r="C102" s="18" t="s">
        <v>74</v>
      </c>
      <c r="D102" s="34">
        <f>60+120+40</f>
        <v>220</v>
      </c>
      <c r="E102" s="35"/>
      <c r="F102" s="35"/>
    </row>
    <row r="103" spans="1:6" ht="27.75" customHeight="1">
      <c r="A103" s="18">
        <v>2</v>
      </c>
      <c r="B103" s="19" t="s">
        <v>88</v>
      </c>
      <c r="C103" s="18" t="s">
        <v>74</v>
      </c>
      <c r="D103" s="34">
        <v>220</v>
      </c>
      <c r="E103" s="35"/>
      <c r="F103" s="35"/>
    </row>
    <row r="104" spans="1:6" ht="28.5">
      <c r="A104" s="20">
        <v>3</v>
      </c>
      <c r="B104" s="19" t="s">
        <v>108</v>
      </c>
      <c r="C104" s="18" t="s">
        <v>74</v>
      </c>
      <c r="D104" s="34">
        <v>220</v>
      </c>
      <c r="E104" s="35"/>
      <c r="F104" s="35"/>
    </row>
    <row r="105" spans="1:6" ht="27" customHeight="1">
      <c r="A105" s="20">
        <v>4</v>
      </c>
      <c r="B105" s="19" t="s">
        <v>104</v>
      </c>
      <c r="C105" s="18" t="s">
        <v>89</v>
      </c>
      <c r="D105" s="34">
        <v>2</v>
      </c>
      <c r="E105" s="35"/>
      <c r="F105" s="35"/>
    </row>
    <row r="106" spans="1:6" ht="36" customHeight="1">
      <c r="A106" s="20">
        <v>5</v>
      </c>
      <c r="B106" s="19" t="s">
        <v>105</v>
      </c>
      <c r="C106" s="18" t="s">
        <v>89</v>
      </c>
      <c r="D106" s="34">
        <v>12</v>
      </c>
      <c r="E106" s="35"/>
      <c r="F106" s="35"/>
    </row>
    <row r="107" spans="1:6" ht="28.5">
      <c r="A107" s="20">
        <v>6</v>
      </c>
      <c r="B107" s="19" t="s">
        <v>119</v>
      </c>
      <c r="C107" s="18" t="s">
        <v>89</v>
      </c>
      <c r="D107" s="34">
        <v>8</v>
      </c>
      <c r="E107" s="35"/>
      <c r="F107" s="35"/>
    </row>
    <row r="108" spans="1:6" ht="42.75">
      <c r="A108" s="20">
        <v>7</v>
      </c>
      <c r="B108" s="19" t="s">
        <v>118</v>
      </c>
      <c r="C108" s="18" t="s">
        <v>89</v>
      </c>
      <c r="D108" s="34">
        <v>8</v>
      </c>
      <c r="E108" s="35"/>
      <c r="F108" s="35"/>
    </row>
    <row r="109" spans="1:6" ht="42.75">
      <c r="A109" s="20">
        <v>8</v>
      </c>
      <c r="B109" s="19" t="s">
        <v>117</v>
      </c>
      <c r="C109" s="18" t="s">
        <v>89</v>
      </c>
      <c r="D109" s="34">
        <v>12</v>
      </c>
      <c r="E109" s="35"/>
      <c r="F109" s="35"/>
    </row>
    <row r="110" spans="1:6" ht="42.75">
      <c r="A110" s="20">
        <v>9</v>
      </c>
      <c r="B110" s="16" t="s">
        <v>120</v>
      </c>
      <c r="C110" s="18" t="s">
        <v>89</v>
      </c>
      <c r="D110" s="34">
        <v>13</v>
      </c>
      <c r="E110" s="35"/>
      <c r="F110" s="35"/>
    </row>
    <row r="111" spans="1:6" ht="12.75">
      <c r="A111" s="18">
        <v>10</v>
      </c>
      <c r="B111" s="19" t="s">
        <v>106</v>
      </c>
      <c r="C111" s="18" t="s">
        <v>89</v>
      </c>
      <c r="D111" s="34">
        <v>2</v>
      </c>
      <c r="E111" s="35"/>
      <c r="F111" s="35"/>
    </row>
    <row r="112" spans="1:6" ht="12.75">
      <c r="A112" s="18">
        <v>11</v>
      </c>
      <c r="B112" s="19" t="s">
        <v>114</v>
      </c>
      <c r="C112" s="18" t="s">
        <v>89</v>
      </c>
      <c r="D112" s="34">
        <v>12</v>
      </c>
      <c r="E112" s="35"/>
      <c r="F112" s="35"/>
    </row>
    <row r="113" spans="1:6" ht="12.75">
      <c r="A113" s="18">
        <v>12</v>
      </c>
      <c r="B113" s="19" t="s">
        <v>90</v>
      </c>
      <c r="C113" s="18" t="s">
        <v>74</v>
      </c>
      <c r="D113" s="34">
        <f>60+120+60+120+40+150</f>
        <v>550</v>
      </c>
      <c r="E113" s="35"/>
      <c r="F113" s="35"/>
    </row>
    <row r="114" spans="1:6" ht="28.5" customHeight="1">
      <c r="A114" s="18">
        <v>13</v>
      </c>
      <c r="B114" s="19" t="s">
        <v>91</v>
      </c>
      <c r="C114" s="18" t="s">
        <v>74</v>
      </c>
      <c r="D114" s="34">
        <f>12*5+2*4*13</f>
        <v>164</v>
      </c>
      <c r="E114" s="35"/>
      <c r="F114" s="35"/>
    </row>
    <row r="115" spans="1:6" ht="21" customHeight="1">
      <c r="A115" s="18">
        <v>14</v>
      </c>
      <c r="B115" s="19" t="s">
        <v>92</v>
      </c>
      <c r="C115" s="18" t="s">
        <v>74</v>
      </c>
      <c r="D115" s="34">
        <v>220</v>
      </c>
      <c r="E115" s="35"/>
      <c r="F115" s="35"/>
    </row>
    <row r="116" spans="1:6" ht="12.75">
      <c r="A116" s="18">
        <v>15</v>
      </c>
      <c r="B116" s="19" t="s">
        <v>93</v>
      </c>
      <c r="C116" s="18" t="s">
        <v>6</v>
      </c>
      <c r="D116" s="34">
        <v>6</v>
      </c>
      <c r="E116" s="35"/>
      <c r="F116" s="35"/>
    </row>
    <row r="117" spans="1:6" ht="12.75">
      <c r="A117" s="18">
        <v>16</v>
      </c>
      <c r="B117" s="19" t="s">
        <v>115</v>
      </c>
      <c r="C117" s="18" t="s">
        <v>6</v>
      </c>
      <c r="D117" s="34">
        <v>14</v>
      </c>
      <c r="E117" s="35"/>
      <c r="F117" s="35"/>
    </row>
    <row r="118" spans="1:6" ht="12.75">
      <c r="A118" s="18">
        <v>17</v>
      </c>
      <c r="B118" s="19" t="s">
        <v>94</v>
      </c>
      <c r="C118" s="18" t="s">
        <v>95</v>
      </c>
      <c r="D118" s="34">
        <v>1</v>
      </c>
      <c r="E118" s="35"/>
      <c r="F118" s="35"/>
    </row>
    <row r="119" spans="1:6" ht="12.75">
      <c r="A119" s="18">
        <v>18</v>
      </c>
      <c r="B119" s="19" t="s">
        <v>96</v>
      </c>
      <c r="C119" s="18" t="s">
        <v>6</v>
      </c>
      <c r="D119" s="34">
        <v>3</v>
      </c>
      <c r="E119" s="35"/>
      <c r="F119" s="35"/>
    </row>
    <row r="120" spans="1:6" ht="31.5" customHeight="1">
      <c r="A120" s="18">
        <v>19</v>
      </c>
      <c r="B120" s="19" t="s">
        <v>116</v>
      </c>
      <c r="C120" s="18" t="s">
        <v>6</v>
      </c>
      <c r="D120" s="34">
        <v>3</v>
      </c>
      <c r="E120" s="35"/>
      <c r="F120" s="35"/>
    </row>
    <row r="121" spans="1:6" ht="12.75">
      <c r="A121" s="41" t="s">
        <v>133</v>
      </c>
      <c r="B121" s="42"/>
      <c r="C121" s="42"/>
      <c r="D121" s="42"/>
      <c r="E121" s="43"/>
      <c r="F121" s="35"/>
    </row>
    <row r="122" spans="1:6" ht="12.75">
      <c r="A122" s="41" t="s">
        <v>134</v>
      </c>
      <c r="B122" s="42"/>
      <c r="C122" s="42"/>
      <c r="D122" s="42"/>
      <c r="E122" s="43"/>
      <c r="F122" s="35"/>
    </row>
    <row r="123" spans="1:6" ht="12.75">
      <c r="A123" s="41" t="s">
        <v>135</v>
      </c>
      <c r="B123" s="42"/>
      <c r="C123" s="42"/>
      <c r="D123" s="42"/>
      <c r="E123" s="43"/>
      <c r="F123" s="35"/>
    </row>
    <row r="124" spans="1:6" ht="12.75">
      <c r="A124" s="41" t="s">
        <v>136</v>
      </c>
      <c r="B124" s="42"/>
      <c r="C124" s="42"/>
      <c r="D124" s="42"/>
      <c r="E124" s="43"/>
      <c r="F124" s="35"/>
    </row>
    <row r="125" spans="1:6" ht="12.75">
      <c r="A125" s="41" t="s">
        <v>137</v>
      </c>
      <c r="B125" s="42"/>
      <c r="C125" s="42"/>
      <c r="D125" s="42"/>
      <c r="E125" s="43"/>
      <c r="F125" s="35"/>
    </row>
  </sheetData>
  <mergeCells count="12">
    <mergeCell ref="A125:E125"/>
    <mergeCell ref="A121:E121"/>
    <mergeCell ref="A122:E122"/>
    <mergeCell ref="A123:E123"/>
    <mergeCell ref="A124:E124"/>
    <mergeCell ref="A100:B100"/>
    <mergeCell ref="A10:B10"/>
    <mergeCell ref="A45:B45"/>
    <mergeCell ref="A50:B50"/>
    <mergeCell ref="A1:F5"/>
    <mergeCell ref="A6:F7"/>
    <mergeCell ref="A8:F8"/>
  </mergeCells>
  <printOptions/>
  <pageMargins left="1.03125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2016-06-29T12:39:10Z</cp:lastPrinted>
  <dcterms:created xsi:type="dcterms:W3CDTF">2015-07-28T08:31:50Z</dcterms:created>
  <dcterms:modified xsi:type="dcterms:W3CDTF">2016-07-08T09:53:34Z</dcterms:modified>
  <cp:category/>
  <cp:version/>
  <cp:contentType/>
  <cp:contentStatus/>
</cp:coreProperties>
</file>